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20" yWindow="65524" windowWidth="15456" windowHeight="9696" activeTab="1"/>
  </bookViews>
  <sheets>
    <sheet name="Sorted on rank" sheetId="1" r:id="rId1"/>
    <sheet name="Sorred on experience" sheetId="2" r:id="rId2"/>
  </sheets>
  <definedNames>
    <definedName name="_ftn1" localSheetId="1">'Sorred on experience'!#REF!</definedName>
    <definedName name="_ftn1" localSheetId="0">'Sorted on rank'!#REF!</definedName>
    <definedName name="_ftn2" localSheetId="1">'Sorred on experience'!#REF!</definedName>
    <definedName name="_ftn2" localSheetId="0">'Sorted on rank'!#REF!</definedName>
    <definedName name="_ftn3" localSheetId="1">'Sorred on experience'!#REF!</definedName>
    <definedName name="_ftn3" localSheetId="0">'Sorted on rank'!#REF!</definedName>
    <definedName name="_ftn4" localSheetId="1">'Sorred on experience'!#REF!</definedName>
    <definedName name="_ftn4" localSheetId="0">'Sorted on rank'!#REF!</definedName>
    <definedName name="_ftn5" localSheetId="1">'Sorred on experience'!#REF!</definedName>
    <definedName name="_ftn5" localSheetId="0">'Sorted on rank'!#REF!</definedName>
    <definedName name="_ftn6" localSheetId="1">'Sorred on experience'!#REF!</definedName>
    <definedName name="_ftn6" localSheetId="0">'Sorted on rank'!#REF!</definedName>
    <definedName name="_ftn7" localSheetId="1">'Sorred on experience'!#REF!</definedName>
    <definedName name="_ftn7" localSheetId="0">'Sorted on rank'!#REF!</definedName>
    <definedName name="_ftn8" localSheetId="1">'Sorred on experience'!#REF!</definedName>
    <definedName name="_ftn8" localSheetId="0">'Sorted on rank'!#REF!</definedName>
    <definedName name="_ftnref1" localSheetId="1">'Sorred on experience'!#REF!</definedName>
    <definedName name="_ftnref1" localSheetId="0">'Sorted on rank'!#REF!</definedName>
    <definedName name="_ftnref2" localSheetId="1">'Sorred on experience'!#REF!</definedName>
    <definedName name="_ftnref2" localSheetId="0">'Sorted on rank'!#REF!</definedName>
    <definedName name="_ftnref3" localSheetId="1">'Sorred on experience'!#REF!</definedName>
    <definedName name="_ftnref3" localSheetId="0">'Sorted on rank'!#REF!</definedName>
    <definedName name="_ftnref4" localSheetId="1">'Sorred on experience'!#REF!</definedName>
    <definedName name="_ftnref4" localSheetId="0">'Sorted on rank'!#REF!</definedName>
    <definedName name="_ftnref5" localSheetId="1">'Sorred on experience'!#REF!</definedName>
    <definedName name="_ftnref5" localSheetId="0">'Sorted on rank'!#REF!</definedName>
    <definedName name="_ftnref6" localSheetId="1">'Sorred on experience'!#REF!</definedName>
    <definedName name="_ftnref6" localSheetId="0">'Sorted on rank'!#REF!</definedName>
    <definedName name="_ftnref7" localSheetId="1">'Sorred on experience'!#REF!</definedName>
    <definedName name="_ftnref7" localSheetId="0">'Sorted on rank'!#REF!</definedName>
    <definedName name="_ftnref8" localSheetId="1">'Sorred on experience'!#REF!</definedName>
    <definedName name="_ftnref8" localSheetId="0">'Sorted on rank'!#REF!</definedName>
    <definedName name="_xlnm.Print_Area" localSheetId="1">'Sorred on experience'!$A$1:$N$50</definedName>
    <definedName name="_xlnm.Print_Area" localSheetId="0">'Sorted on rank'!$A$1:$N$45</definedName>
  </definedNames>
  <calcPr fullCalcOnLoad="1"/>
</workbook>
</file>

<file path=xl/comments1.xml><?xml version="1.0" encoding="utf-8"?>
<comments xmlns="http://schemas.openxmlformats.org/spreadsheetml/2006/main">
  <authors>
    <author>DAL2007</author>
  </authors>
  <commentList>
    <comment ref="A17" authorId="0">
      <text>
        <r>
          <rPr>
            <b/>
            <sz val="9"/>
            <rFont val="Tahoma"/>
            <family val="2"/>
          </rPr>
          <t>DAL2007:</t>
        </r>
        <r>
          <rPr>
            <sz val="9"/>
            <rFont val="Tahoma"/>
            <family val="2"/>
          </rPr>
          <t xml:space="preserve">
Avg of 22 and 24</t>
        </r>
      </text>
    </comment>
  </commentList>
</comments>
</file>

<file path=xl/comments2.xml><?xml version="1.0" encoding="utf-8"?>
<comments xmlns="http://schemas.openxmlformats.org/spreadsheetml/2006/main">
  <authors>
    <author>DAL2007</author>
  </authors>
  <commentList>
    <comment ref="A42" authorId="0">
      <text>
        <r>
          <rPr>
            <b/>
            <sz val="9"/>
            <rFont val="Tahoma"/>
            <family val="2"/>
          </rPr>
          <t>DAL2007:</t>
        </r>
        <r>
          <rPr>
            <sz val="9"/>
            <rFont val="Tahoma"/>
            <family val="2"/>
          </rPr>
          <t xml:space="preserve">
Avg of 22 and 24</t>
        </r>
      </text>
    </comment>
  </commentList>
</comments>
</file>

<file path=xl/sharedStrings.xml><?xml version="1.0" encoding="utf-8"?>
<sst xmlns="http://schemas.openxmlformats.org/spreadsheetml/2006/main" count="203" uniqueCount="69">
  <si>
    <t>Abraham Lincoln</t>
  </si>
  <si>
    <t>Franklin D. Roosevelt</t>
  </si>
  <si>
    <t>George Washington</t>
  </si>
  <si>
    <t>Thomas Jefferson</t>
  </si>
  <si>
    <t>Theodore Roosevelt</t>
  </si>
  <si>
    <t>Woodrow Wilson</t>
  </si>
  <si>
    <t>Harry S. Truman</t>
  </si>
  <si>
    <t>Andrew Jackson</t>
  </si>
  <si>
    <t>Dwight D. Eisenhower</t>
  </si>
  <si>
    <t>James K. Polk</t>
  </si>
  <si>
    <t>John Adams</t>
  </si>
  <si>
    <t>John F. Kennedy</t>
  </si>
  <si>
    <t>James Madison</t>
  </si>
  <si>
    <t>Lyndon B. Johnson</t>
  </si>
  <si>
    <t>Ronald Reagan</t>
  </si>
  <si>
    <t>James Monroe</t>
  </si>
  <si>
    <t>Grover Cleveland</t>
  </si>
  <si>
    <t>William McKinley</t>
  </si>
  <si>
    <t>John Quincy Adams</t>
  </si>
  <si>
    <t>William Howard Taft</t>
  </si>
  <si>
    <t>Bill Clinton</t>
  </si>
  <si>
    <t>George W. Bush</t>
  </si>
  <si>
    <t>Martin Van Buren</t>
  </si>
  <si>
    <t>Rutherford B. Hayes</t>
  </si>
  <si>
    <t>George H. W. Bush</t>
  </si>
  <si>
    <t>Chester A. Arthur</t>
  </si>
  <si>
    <t>Herbert Hoover</t>
  </si>
  <si>
    <t>Gerald R. Ford</t>
  </si>
  <si>
    <t>Jimmy Carter</t>
  </si>
  <si>
    <t>Benjamin Harrison</t>
  </si>
  <si>
    <t>Calvin Coolidge</t>
  </si>
  <si>
    <t>Richard Nixon</t>
  </si>
  <si>
    <t>James Garfield</t>
  </si>
  <si>
    <t>Zachary Taylor</t>
  </si>
  <si>
    <t>John Tyler</t>
  </si>
  <si>
    <t>Millard Fillmore</t>
  </si>
  <si>
    <t>Ulysses S. Grant</t>
  </si>
  <si>
    <t>William H. Harrison</t>
  </si>
  <si>
    <t>Andrew Johnson</t>
  </si>
  <si>
    <t>Franklin Pierce</t>
  </si>
  <si>
    <t>James Buchanan</t>
  </si>
  <si>
    <t>Warren G. Harding</t>
  </si>
  <si>
    <t>F</t>
  </si>
  <si>
    <t>R</t>
  </si>
  <si>
    <t>D</t>
  </si>
  <si>
    <t>DR</t>
  </si>
  <si>
    <t>W</t>
  </si>
  <si>
    <t>War Union</t>
  </si>
  <si>
    <t>VP</t>
  </si>
  <si>
    <t>Gov</t>
  </si>
  <si>
    <t>Senate</t>
  </si>
  <si>
    <t>House</t>
  </si>
  <si>
    <t>State Leg</t>
  </si>
  <si>
    <t>General</t>
  </si>
  <si>
    <t>Cabinet</t>
  </si>
  <si>
    <t>President</t>
  </si>
  <si>
    <t>Sum</t>
  </si>
  <si>
    <t>Party</t>
  </si>
  <si>
    <t>Order</t>
  </si>
  <si>
    <t>Rank</t>
  </si>
  <si>
    <t>Service (mos)</t>
  </si>
  <si>
    <t>Age</t>
  </si>
  <si>
    <t>2nd Quartile</t>
  </si>
  <si>
    <t>3rd Quartile</t>
  </si>
  <si>
    <t>25% Best presidents</t>
  </si>
  <si>
    <t xml:space="preserve">25% Wost presidents </t>
  </si>
  <si>
    <t>LEGEND</t>
  </si>
  <si>
    <t>Row 2 (Buchanan) is the most experienced President ever (cell L2)</t>
  </si>
  <si>
    <t>Row  43 (Arthur) is the least experienced President ever (cell L43)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</si>
</sst>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28"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7.5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7.5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168" fontId="23" fillId="0" borderId="0" xfId="71" applyNumberFormat="1" applyFont="1" applyFill="1" applyBorder="1" applyAlignment="1">
      <alignment/>
    </xf>
    <xf numFmtId="0" fontId="25" fillId="10" borderId="10" xfId="0" applyFont="1" applyFill="1" applyBorder="1" applyAlignment="1">
      <alignment/>
    </xf>
    <xf numFmtId="0" fontId="25" fillId="4" borderId="10" xfId="0" applyFont="1" applyFill="1" applyBorder="1" applyAlignment="1">
      <alignment/>
    </xf>
    <xf numFmtId="0" fontId="25" fillId="9" borderId="10" xfId="0" applyFont="1" applyFill="1" applyBorder="1" applyAlignment="1">
      <alignment/>
    </xf>
    <xf numFmtId="0" fontId="25" fillId="17" borderId="10" xfId="0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23" fillId="17" borderId="10" xfId="0" applyFont="1" applyFill="1" applyBorder="1" applyAlignment="1">
      <alignment/>
    </xf>
    <xf numFmtId="0" fontId="24" fillId="17" borderId="10" xfId="0" applyFont="1" applyFill="1" applyBorder="1" applyAlignment="1">
      <alignment vertical="top" wrapText="1"/>
    </xf>
    <xf numFmtId="0" fontId="23" fillId="17" borderId="10" xfId="0" applyFont="1" applyFill="1" applyBorder="1" applyAlignment="1">
      <alignment vertical="top" wrapText="1"/>
    </xf>
    <xf numFmtId="0" fontId="24" fillId="17" borderId="10" xfId="0" applyFont="1" applyFill="1" applyBorder="1" applyAlignment="1">
      <alignment/>
    </xf>
    <xf numFmtId="0" fontId="23" fillId="4" borderId="10" xfId="0" applyFont="1" applyFill="1" applyBorder="1" applyAlignment="1">
      <alignment/>
    </xf>
    <xf numFmtId="0" fontId="24" fillId="4" borderId="10" xfId="0" applyFont="1" applyFill="1" applyBorder="1" applyAlignment="1">
      <alignment vertical="top" wrapText="1"/>
    </xf>
    <xf numFmtId="0" fontId="23" fillId="4" borderId="10" xfId="0" applyFont="1" applyFill="1" applyBorder="1" applyAlignment="1">
      <alignment vertical="top" wrapText="1"/>
    </xf>
    <xf numFmtId="0" fontId="24" fillId="4" borderId="10" xfId="0" applyFont="1" applyFill="1" applyBorder="1" applyAlignment="1">
      <alignment/>
    </xf>
    <xf numFmtId="0" fontId="23" fillId="9" borderId="10" xfId="0" applyFont="1" applyFill="1" applyBorder="1" applyAlignment="1">
      <alignment/>
    </xf>
    <xf numFmtId="0" fontId="24" fillId="9" borderId="10" xfId="0" applyFont="1" applyFill="1" applyBorder="1" applyAlignment="1">
      <alignment vertical="top" wrapText="1"/>
    </xf>
    <xf numFmtId="0" fontId="23" fillId="9" borderId="10" xfId="0" applyFont="1" applyFill="1" applyBorder="1" applyAlignment="1">
      <alignment vertical="top" wrapText="1"/>
    </xf>
    <xf numFmtId="0" fontId="24" fillId="9" borderId="10" xfId="0" applyFont="1" applyFill="1" applyBorder="1" applyAlignment="1">
      <alignment/>
    </xf>
    <xf numFmtId="0" fontId="23" fillId="10" borderId="10" xfId="0" applyFont="1" applyFill="1" applyBorder="1" applyAlignment="1">
      <alignment/>
    </xf>
    <xf numFmtId="0" fontId="24" fillId="10" borderId="10" xfId="0" applyFont="1" applyFill="1" applyBorder="1" applyAlignment="1">
      <alignment vertical="top" wrapText="1"/>
    </xf>
    <xf numFmtId="0" fontId="23" fillId="10" borderId="10" xfId="0" applyFont="1" applyFill="1" applyBorder="1" applyAlignment="1">
      <alignment vertical="top" wrapText="1"/>
    </xf>
    <xf numFmtId="0" fontId="24" fillId="10" borderId="10" xfId="0" applyFont="1" applyFill="1" applyBorder="1" applyAlignment="1">
      <alignment/>
    </xf>
    <xf numFmtId="0" fontId="22" fillId="0" borderId="11" xfId="0" applyFont="1" applyBorder="1" applyAlignment="1">
      <alignment horizontal="left"/>
    </xf>
    <xf numFmtId="0" fontId="24" fillId="11" borderId="10" xfId="0" applyFont="1" applyFill="1" applyBorder="1" applyAlignment="1">
      <alignment/>
    </xf>
    <xf numFmtId="0" fontId="24" fillId="11" borderId="10" xfId="0" applyFont="1" applyFill="1" applyBorder="1" applyAlignment="1">
      <alignment vertical="top" wrapText="1"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/>
    </xf>
  </cellXfs>
  <cellStyles count="61">
    <cellStyle name="Normal" xfId="0"/>
    <cellStyle name="20% - Accent1" xfId="15"/>
    <cellStyle name="20% - Accent1_experience" xfId="16"/>
    <cellStyle name="20% - Accent2" xfId="17"/>
    <cellStyle name="20% - Accent2_experience" xfId="18"/>
    <cellStyle name="20% - Accent3" xfId="19"/>
    <cellStyle name="20% - Accent3_experience" xfId="20"/>
    <cellStyle name="20% - Accent4" xfId="21"/>
    <cellStyle name="20% - Accent4_experience" xfId="22"/>
    <cellStyle name="20% - Accent5" xfId="23"/>
    <cellStyle name="20% - Accent5_experience" xfId="24"/>
    <cellStyle name="20% - Accent6" xfId="25"/>
    <cellStyle name="20% - Accent6_experience" xfId="26"/>
    <cellStyle name="40% - Accent1" xfId="27"/>
    <cellStyle name="40% - Accent1_experience" xfId="28"/>
    <cellStyle name="40% - Accent2" xfId="29"/>
    <cellStyle name="40% - Accent2_experience" xfId="30"/>
    <cellStyle name="40% - Accent3" xfId="31"/>
    <cellStyle name="40% - Accent3_experience" xfId="32"/>
    <cellStyle name="40% - Accent4" xfId="33"/>
    <cellStyle name="40% - Accent4_experience" xfId="34"/>
    <cellStyle name="40% - Accent5" xfId="35"/>
    <cellStyle name="40% - Accent5_experience" xfId="36"/>
    <cellStyle name="40% - Accent6" xfId="37"/>
    <cellStyle name="40% - Accent6_experience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zoomScale="75" zoomScaleNormal="75" zoomScalePageLayoutView="0" workbookViewId="0" topLeftCell="A1">
      <selection activeCell="I7" sqref="I7"/>
    </sheetView>
  </sheetViews>
  <sheetFormatPr defaultColWidth="9.140625" defaultRowHeight="12.75"/>
  <cols>
    <col min="2" max="2" width="30.140625" style="0" customWidth="1"/>
    <col min="5" max="6" width="6.7109375" style="0" customWidth="1"/>
    <col min="7" max="7" width="8.140625" style="0" customWidth="1"/>
    <col min="8" max="8" width="7.7109375" style="0" customWidth="1"/>
    <col min="9" max="12" width="6.7109375" style="0" customWidth="1"/>
    <col min="13" max="14" width="6.140625" style="0" customWidth="1"/>
    <col min="15" max="15" width="6.28125" style="0" customWidth="1"/>
    <col min="16" max="16" width="3.8515625" style="0" customWidth="1"/>
    <col min="17" max="17" width="5.28125" style="0" customWidth="1"/>
    <col min="18" max="18" width="23.7109375" style="0" customWidth="1"/>
    <col min="20" max="20" width="13.140625" style="0" bestFit="1" customWidth="1"/>
    <col min="21" max="21" width="5.57421875" style="0" customWidth="1"/>
    <col min="22" max="22" width="24.421875" style="0" customWidth="1"/>
    <col min="23" max="23" width="13.140625" style="0" customWidth="1"/>
    <col min="24" max="24" width="12.140625" style="0" customWidth="1"/>
    <col min="26" max="26" width="14.00390625" style="0" bestFit="1" customWidth="1"/>
  </cols>
  <sheetData>
    <row r="1" spans="1:27" ht="45">
      <c r="A1" s="31" t="s">
        <v>58</v>
      </c>
      <c r="B1" s="31" t="s">
        <v>55</v>
      </c>
      <c r="C1" s="31" t="s">
        <v>59</v>
      </c>
      <c r="D1" s="31" t="s">
        <v>61</v>
      </c>
      <c r="E1" s="32" t="s">
        <v>48</v>
      </c>
      <c r="F1" s="32" t="s">
        <v>49</v>
      </c>
      <c r="G1" s="32" t="s">
        <v>50</v>
      </c>
      <c r="H1" s="32" t="s">
        <v>51</v>
      </c>
      <c r="I1" s="32" t="s">
        <v>52</v>
      </c>
      <c r="J1" s="32" t="s">
        <v>53</v>
      </c>
      <c r="K1" s="32" t="s">
        <v>54</v>
      </c>
      <c r="L1" s="31" t="s">
        <v>56</v>
      </c>
      <c r="M1" s="31" t="s">
        <v>57</v>
      </c>
      <c r="N1" s="31" t="s">
        <v>60</v>
      </c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3"/>
    </row>
    <row r="2" spans="1:27" s="2" customFormat="1" ht="13.5" customHeight="1">
      <c r="A2" s="26">
        <v>16</v>
      </c>
      <c r="B2" s="27" t="s">
        <v>0</v>
      </c>
      <c r="C2" s="28">
        <v>1</v>
      </c>
      <c r="D2" s="28">
        <v>52</v>
      </c>
      <c r="E2" s="26"/>
      <c r="F2" s="26"/>
      <c r="G2" s="26"/>
      <c r="H2" s="28">
        <v>2</v>
      </c>
      <c r="I2" s="28">
        <v>8</v>
      </c>
      <c r="J2" s="28"/>
      <c r="K2" s="28"/>
      <c r="L2" s="26">
        <f aca="true" t="shared" si="0" ref="L2:L43">SUM(E2:K2)</f>
        <v>10</v>
      </c>
      <c r="M2" s="26" t="s">
        <v>43</v>
      </c>
      <c r="N2" s="26">
        <v>49</v>
      </c>
      <c r="O2" s="6"/>
      <c r="P2" s="6"/>
      <c r="Q2" s="6"/>
      <c r="R2" s="5"/>
      <c r="S2" s="5"/>
      <c r="T2" s="6"/>
      <c r="U2" s="6"/>
      <c r="V2" s="5"/>
      <c r="W2" s="5"/>
      <c r="X2" s="6"/>
      <c r="Y2" s="6"/>
      <c r="Z2" s="8"/>
      <c r="AA2" s="4"/>
    </row>
    <row r="3" spans="1:27" s="2" customFormat="1" ht="13.5" customHeight="1">
      <c r="A3" s="26">
        <v>32</v>
      </c>
      <c r="B3" s="27" t="s">
        <v>1</v>
      </c>
      <c r="C3" s="28">
        <v>2</v>
      </c>
      <c r="D3" s="28">
        <v>51</v>
      </c>
      <c r="E3" s="28"/>
      <c r="F3" s="28">
        <v>4</v>
      </c>
      <c r="G3" s="28"/>
      <c r="H3" s="28"/>
      <c r="I3" s="28">
        <v>2</v>
      </c>
      <c r="J3" s="28"/>
      <c r="K3" s="28"/>
      <c r="L3" s="26">
        <f t="shared" si="0"/>
        <v>6</v>
      </c>
      <c r="M3" s="26" t="s">
        <v>44</v>
      </c>
      <c r="N3" s="26">
        <v>145</v>
      </c>
      <c r="O3" s="6"/>
      <c r="P3" s="6"/>
      <c r="Q3" s="6"/>
      <c r="R3" s="5"/>
      <c r="S3" s="5"/>
      <c r="T3" s="6"/>
      <c r="U3" s="6"/>
      <c r="V3" s="5"/>
      <c r="W3" s="5"/>
      <c r="X3" s="6"/>
      <c r="Y3" s="6"/>
      <c r="Z3" s="8"/>
      <c r="AA3" s="4"/>
    </row>
    <row r="4" spans="1:27" s="2" customFormat="1" ht="13.5" customHeight="1">
      <c r="A4" s="26">
        <v>1</v>
      </c>
      <c r="B4" s="27" t="s">
        <v>2</v>
      </c>
      <c r="C4" s="28">
        <v>3</v>
      </c>
      <c r="D4" s="28">
        <v>57</v>
      </c>
      <c r="E4" s="28"/>
      <c r="F4" s="28"/>
      <c r="G4" s="28"/>
      <c r="H4" s="28"/>
      <c r="I4" s="28">
        <v>16</v>
      </c>
      <c r="J4" s="28">
        <v>8.5</v>
      </c>
      <c r="K4" s="28"/>
      <c r="L4" s="26">
        <f t="shared" si="0"/>
        <v>24.5</v>
      </c>
      <c r="M4" s="26" t="s">
        <v>42</v>
      </c>
      <c r="N4" s="26">
        <v>96</v>
      </c>
      <c r="O4" s="6"/>
      <c r="P4" s="6"/>
      <c r="Q4" s="6"/>
      <c r="R4" s="5"/>
      <c r="S4" s="5"/>
      <c r="T4" s="6"/>
      <c r="U4" s="6"/>
      <c r="V4" s="5"/>
      <c r="W4" s="5"/>
      <c r="X4" s="6"/>
      <c r="Y4" s="6"/>
      <c r="Z4" s="8"/>
      <c r="AA4" s="4"/>
    </row>
    <row r="5" spans="1:27" s="2" customFormat="1" ht="13.5" customHeight="1">
      <c r="A5" s="26">
        <v>3</v>
      </c>
      <c r="B5" s="27" t="s">
        <v>3</v>
      </c>
      <c r="C5" s="28">
        <v>4</v>
      </c>
      <c r="D5" s="28">
        <v>57</v>
      </c>
      <c r="E5" s="28">
        <v>4</v>
      </c>
      <c r="F5" s="28">
        <v>2</v>
      </c>
      <c r="G5" s="28"/>
      <c r="H5" s="28"/>
      <c r="I5" s="28">
        <v>3</v>
      </c>
      <c r="J5" s="28"/>
      <c r="K5" s="28">
        <v>4.25</v>
      </c>
      <c r="L5" s="26">
        <f t="shared" si="0"/>
        <v>13.25</v>
      </c>
      <c r="M5" s="26" t="s">
        <v>45</v>
      </c>
      <c r="N5" s="26">
        <v>96</v>
      </c>
      <c r="O5" s="6"/>
      <c r="P5" s="6"/>
      <c r="Q5" s="6"/>
      <c r="R5" s="5"/>
      <c r="S5" s="5"/>
      <c r="T5" s="6"/>
      <c r="U5" s="6"/>
      <c r="V5" s="5"/>
      <c r="W5" s="5"/>
      <c r="X5" s="6"/>
      <c r="Y5" s="6"/>
      <c r="Z5" s="8"/>
      <c r="AA5" s="4"/>
    </row>
    <row r="6" spans="1:27" s="2" customFormat="1" ht="13.5" customHeight="1">
      <c r="A6" s="26">
        <v>26</v>
      </c>
      <c r="B6" s="27" t="s">
        <v>4</v>
      </c>
      <c r="C6" s="28">
        <v>5</v>
      </c>
      <c r="D6" s="28">
        <v>42</v>
      </c>
      <c r="E6" s="28">
        <v>0.5</v>
      </c>
      <c r="F6" s="28">
        <v>2</v>
      </c>
      <c r="G6" s="28"/>
      <c r="H6" s="28"/>
      <c r="I6" s="28">
        <v>2</v>
      </c>
      <c r="J6" s="28"/>
      <c r="K6" s="28"/>
      <c r="L6" s="26">
        <f t="shared" si="0"/>
        <v>4.5</v>
      </c>
      <c r="M6" s="26" t="s">
        <v>43</v>
      </c>
      <c r="N6" s="26">
        <v>90</v>
      </c>
      <c r="O6" s="6"/>
      <c r="P6" s="6"/>
      <c r="Q6" s="6"/>
      <c r="R6" s="5"/>
      <c r="S6" s="5"/>
      <c r="T6" s="6"/>
      <c r="U6" s="6"/>
      <c r="V6" s="5"/>
      <c r="W6" s="5"/>
      <c r="X6" s="6"/>
      <c r="Y6" s="6"/>
      <c r="Z6" s="8"/>
      <c r="AA6" s="4"/>
    </row>
    <row r="7" spans="1:27" s="2" customFormat="1" ht="13.5" customHeight="1">
      <c r="A7" s="26">
        <v>28</v>
      </c>
      <c r="B7" s="27" t="s">
        <v>5</v>
      </c>
      <c r="C7" s="28">
        <v>6</v>
      </c>
      <c r="D7" s="28">
        <v>56</v>
      </c>
      <c r="E7" s="28"/>
      <c r="F7" s="28">
        <v>2</v>
      </c>
      <c r="G7" s="28"/>
      <c r="H7" s="28"/>
      <c r="I7" s="28"/>
      <c r="J7" s="28"/>
      <c r="K7" s="28"/>
      <c r="L7" s="26">
        <f t="shared" si="0"/>
        <v>2</v>
      </c>
      <c r="M7" s="26" t="s">
        <v>44</v>
      </c>
      <c r="N7" s="26">
        <v>96</v>
      </c>
      <c r="O7" s="6"/>
      <c r="P7" s="6"/>
      <c r="Q7" s="6"/>
      <c r="R7" s="5"/>
      <c r="S7" s="5"/>
      <c r="T7" s="6"/>
      <c r="U7" s="6"/>
      <c r="V7" s="5"/>
      <c r="W7" s="5"/>
      <c r="X7" s="6"/>
      <c r="Y7" s="6"/>
      <c r="Z7" s="8"/>
      <c r="AA7" s="4"/>
    </row>
    <row r="8" spans="1:27" s="2" customFormat="1" ht="13.5" customHeight="1">
      <c r="A8" s="26">
        <v>33</v>
      </c>
      <c r="B8" s="27" t="s">
        <v>6</v>
      </c>
      <c r="C8" s="28">
        <v>7</v>
      </c>
      <c r="D8" s="28">
        <v>60</v>
      </c>
      <c r="E8" s="28">
        <v>0.25</v>
      </c>
      <c r="F8" s="28"/>
      <c r="G8" s="28">
        <v>10</v>
      </c>
      <c r="H8" s="28"/>
      <c r="I8" s="28"/>
      <c r="J8" s="28"/>
      <c r="K8" s="28"/>
      <c r="L8" s="26">
        <f t="shared" si="0"/>
        <v>10.25</v>
      </c>
      <c r="M8" s="26" t="s">
        <v>44</v>
      </c>
      <c r="N8" s="26">
        <v>93</v>
      </c>
      <c r="O8" s="6"/>
      <c r="P8" s="6"/>
      <c r="Q8" s="6"/>
      <c r="R8" s="5"/>
      <c r="S8" s="5"/>
      <c r="T8" s="6"/>
      <c r="U8" s="6"/>
      <c r="V8" s="5"/>
      <c r="W8" s="5"/>
      <c r="X8" s="6"/>
      <c r="Y8" s="6"/>
      <c r="Z8" s="8"/>
      <c r="AA8" s="4"/>
    </row>
    <row r="9" spans="1:27" s="2" customFormat="1" ht="13.5" customHeight="1">
      <c r="A9" s="26">
        <v>7</v>
      </c>
      <c r="B9" s="27" t="s">
        <v>7</v>
      </c>
      <c r="C9" s="28">
        <v>8</v>
      </c>
      <c r="D9" s="28">
        <v>61</v>
      </c>
      <c r="E9" s="28"/>
      <c r="F9" s="28">
        <v>0.75</v>
      </c>
      <c r="G9" s="28">
        <v>3</v>
      </c>
      <c r="H9" s="28">
        <v>1.75</v>
      </c>
      <c r="I9" s="28"/>
      <c r="J9" s="28">
        <v>7</v>
      </c>
      <c r="K9" s="28"/>
      <c r="L9" s="26">
        <f t="shared" si="0"/>
        <v>12.5</v>
      </c>
      <c r="M9" s="26" t="s">
        <v>44</v>
      </c>
      <c r="N9" s="26">
        <v>96</v>
      </c>
      <c r="O9" s="6"/>
      <c r="P9" s="6"/>
      <c r="Q9" s="6"/>
      <c r="R9" s="5"/>
      <c r="S9" s="5"/>
      <c r="T9" s="6"/>
      <c r="U9" s="6"/>
      <c r="V9" s="5"/>
      <c r="W9" s="5"/>
      <c r="X9" s="6"/>
      <c r="Y9" s="6"/>
      <c r="Z9" s="8"/>
      <c r="AA9" s="4"/>
    </row>
    <row r="10" spans="1:27" s="2" customFormat="1" ht="13.5" customHeight="1">
      <c r="A10" s="26">
        <v>34</v>
      </c>
      <c r="B10" s="27" t="s">
        <v>8</v>
      </c>
      <c r="C10" s="28">
        <v>9</v>
      </c>
      <c r="D10" s="28">
        <v>62</v>
      </c>
      <c r="E10" s="28"/>
      <c r="F10" s="28"/>
      <c r="G10" s="28"/>
      <c r="H10" s="28"/>
      <c r="I10" s="28"/>
      <c r="J10" s="28">
        <v>11</v>
      </c>
      <c r="K10" s="28"/>
      <c r="L10" s="26">
        <f t="shared" si="0"/>
        <v>11</v>
      </c>
      <c r="M10" s="26" t="s">
        <v>43</v>
      </c>
      <c r="N10" s="26">
        <v>96</v>
      </c>
      <c r="O10" s="6"/>
      <c r="P10" s="6"/>
      <c r="Q10" s="6"/>
      <c r="R10" s="5"/>
      <c r="S10" s="5"/>
      <c r="T10" s="6"/>
      <c r="U10" s="6"/>
      <c r="V10" s="5"/>
      <c r="W10" s="5"/>
      <c r="X10" s="6"/>
      <c r="Y10" s="6"/>
      <c r="Z10" s="8"/>
      <c r="AA10" s="4"/>
    </row>
    <row r="11" spans="1:27" s="2" customFormat="1" ht="13.5" customHeight="1">
      <c r="A11" s="26">
        <v>11</v>
      </c>
      <c r="B11" s="27" t="s">
        <v>9</v>
      </c>
      <c r="C11" s="28">
        <v>10</v>
      </c>
      <c r="D11" s="28">
        <v>49</v>
      </c>
      <c r="E11" s="28"/>
      <c r="F11" s="28">
        <v>2</v>
      </c>
      <c r="G11" s="28"/>
      <c r="H11" s="28">
        <v>14</v>
      </c>
      <c r="I11" s="28"/>
      <c r="J11" s="28"/>
      <c r="K11" s="28"/>
      <c r="L11" s="26">
        <f t="shared" si="0"/>
        <v>16</v>
      </c>
      <c r="M11" s="26" t="s">
        <v>44</v>
      </c>
      <c r="N11" s="26">
        <v>48</v>
      </c>
      <c r="O11" s="6"/>
      <c r="P11" s="6"/>
      <c r="Q11" s="6"/>
      <c r="R11" s="5"/>
      <c r="S11" s="5"/>
      <c r="T11" s="6"/>
      <c r="U11" s="6"/>
      <c r="V11" s="5"/>
      <c r="W11" s="5"/>
      <c r="X11" s="6"/>
      <c r="Y11" s="6"/>
      <c r="Z11" s="8"/>
      <c r="AA11" s="4"/>
    </row>
    <row r="12" spans="1:27" s="2" customFormat="1" ht="13.5" customHeight="1">
      <c r="A12" s="26">
        <v>2</v>
      </c>
      <c r="B12" s="27" t="s">
        <v>10</v>
      </c>
      <c r="C12" s="28">
        <v>11</v>
      </c>
      <c r="D12" s="28">
        <v>61</v>
      </c>
      <c r="E12" s="28">
        <v>8</v>
      </c>
      <c r="F12" s="28"/>
      <c r="G12" s="28"/>
      <c r="H12" s="28"/>
      <c r="I12" s="28"/>
      <c r="J12" s="28"/>
      <c r="K12" s="28"/>
      <c r="L12" s="26">
        <f t="shared" si="0"/>
        <v>8</v>
      </c>
      <c r="M12" s="26" t="s">
        <v>42</v>
      </c>
      <c r="N12" s="26">
        <v>48</v>
      </c>
      <c r="O12" s="6"/>
      <c r="P12" s="6"/>
      <c r="Q12" s="6"/>
      <c r="R12" s="5"/>
      <c r="S12" s="5"/>
      <c r="T12" s="6"/>
      <c r="U12" s="6"/>
      <c r="V12" s="5"/>
      <c r="W12" s="5"/>
      <c r="X12" s="6"/>
      <c r="Y12" s="6"/>
      <c r="Z12" s="8"/>
      <c r="AA12" s="4"/>
    </row>
    <row r="13" spans="1:27" s="2" customFormat="1" ht="13.5" customHeight="1">
      <c r="A13" s="18">
        <v>35</v>
      </c>
      <c r="B13" s="19" t="s">
        <v>11</v>
      </c>
      <c r="C13" s="20">
        <v>12</v>
      </c>
      <c r="D13" s="20">
        <v>43</v>
      </c>
      <c r="E13" s="20"/>
      <c r="F13" s="20"/>
      <c r="G13" s="20">
        <v>8</v>
      </c>
      <c r="H13" s="20">
        <v>6</v>
      </c>
      <c r="I13" s="20"/>
      <c r="J13" s="20"/>
      <c r="K13" s="20"/>
      <c r="L13" s="18">
        <f t="shared" si="0"/>
        <v>14</v>
      </c>
      <c r="M13" s="18" t="s">
        <v>44</v>
      </c>
      <c r="N13" s="18">
        <v>34</v>
      </c>
      <c r="O13" s="6"/>
      <c r="P13" s="6"/>
      <c r="Q13" s="6"/>
      <c r="R13" s="5"/>
      <c r="S13" s="5"/>
      <c r="T13" s="6"/>
      <c r="U13" s="6"/>
      <c r="V13" s="5"/>
      <c r="W13" s="5"/>
      <c r="X13" s="6"/>
      <c r="Y13" s="6"/>
      <c r="Z13" s="8"/>
      <c r="AA13" s="4"/>
    </row>
    <row r="14" spans="1:27" s="2" customFormat="1" ht="13.5" customHeight="1">
      <c r="A14" s="18">
        <v>4</v>
      </c>
      <c r="B14" s="19" t="s">
        <v>12</v>
      </c>
      <c r="C14" s="20">
        <v>13</v>
      </c>
      <c r="D14" s="20">
        <v>57</v>
      </c>
      <c r="E14" s="20"/>
      <c r="F14" s="20"/>
      <c r="G14" s="20"/>
      <c r="H14" s="20">
        <v>8</v>
      </c>
      <c r="I14" s="20">
        <v>4</v>
      </c>
      <c r="J14" s="20"/>
      <c r="K14" s="20">
        <v>8</v>
      </c>
      <c r="L14" s="18">
        <f t="shared" si="0"/>
        <v>20</v>
      </c>
      <c r="M14" s="18" t="s">
        <v>45</v>
      </c>
      <c r="N14" s="18">
        <v>96</v>
      </c>
      <c r="O14" s="6"/>
      <c r="P14" s="6"/>
      <c r="Q14" s="6"/>
      <c r="R14" s="5"/>
      <c r="S14" s="5"/>
      <c r="T14" s="6"/>
      <c r="U14" s="6"/>
      <c r="V14" s="5"/>
      <c r="W14" s="5"/>
      <c r="X14" s="6"/>
      <c r="Y14" s="6"/>
      <c r="Z14" s="8"/>
      <c r="AA14" s="4"/>
    </row>
    <row r="15" spans="1:27" s="2" customFormat="1" ht="13.5" customHeight="1">
      <c r="A15" s="18">
        <v>36</v>
      </c>
      <c r="B15" s="19" t="s">
        <v>13</v>
      </c>
      <c r="C15" s="20">
        <v>14</v>
      </c>
      <c r="D15" s="20">
        <v>55</v>
      </c>
      <c r="E15" s="20">
        <v>3</v>
      </c>
      <c r="F15" s="20"/>
      <c r="G15" s="20">
        <v>12</v>
      </c>
      <c r="H15" s="20">
        <v>12</v>
      </c>
      <c r="I15" s="20"/>
      <c r="J15" s="20"/>
      <c r="K15" s="20"/>
      <c r="L15" s="18">
        <f t="shared" si="0"/>
        <v>27</v>
      </c>
      <c r="M15" s="18" t="s">
        <v>44</v>
      </c>
      <c r="N15" s="18">
        <v>62</v>
      </c>
      <c r="O15" s="6"/>
      <c r="P15" s="6"/>
      <c r="Q15" s="6"/>
      <c r="R15" s="5"/>
      <c r="S15" s="5"/>
      <c r="T15" s="6"/>
      <c r="U15" s="6"/>
      <c r="V15" s="5"/>
      <c r="W15" s="5"/>
      <c r="X15" s="6"/>
      <c r="Y15" s="6"/>
      <c r="Z15" s="8"/>
      <c r="AA15" s="4"/>
    </row>
    <row r="16" spans="1:27" s="2" customFormat="1" ht="13.5" customHeight="1">
      <c r="A16" s="18">
        <v>5</v>
      </c>
      <c r="B16" s="19" t="s">
        <v>15</v>
      </c>
      <c r="C16" s="20">
        <v>15</v>
      </c>
      <c r="D16" s="20">
        <v>58</v>
      </c>
      <c r="E16" s="20"/>
      <c r="F16" s="20">
        <v>3.25</v>
      </c>
      <c r="G16" s="20"/>
      <c r="H16" s="20"/>
      <c r="I16" s="20">
        <v>1</v>
      </c>
      <c r="J16" s="20"/>
      <c r="K16" s="20">
        <v>6</v>
      </c>
      <c r="L16" s="18">
        <f t="shared" si="0"/>
        <v>10.25</v>
      </c>
      <c r="M16" s="18" t="s">
        <v>45</v>
      </c>
      <c r="N16" s="18">
        <v>96</v>
      </c>
      <c r="O16" s="6"/>
      <c r="P16" s="6"/>
      <c r="Q16" s="6"/>
      <c r="R16" s="5"/>
      <c r="S16" s="5"/>
      <c r="T16" s="6"/>
      <c r="U16" s="6"/>
      <c r="V16" s="5"/>
      <c r="W16" s="5"/>
      <c r="X16" s="6"/>
      <c r="Y16" s="6"/>
      <c r="Z16" s="8"/>
      <c r="AA16" s="4"/>
    </row>
    <row r="17" spans="1:27" s="2" customFormat="1" ht="13.5" customHeight="1">
      <c r="A17" s="18">
        <v>23</v>
      </c>
      <c r="B17" s="19" t="s">
        <v>16</v>
      </c>
      <c r="C17" s="20">
        <v>16</v>
      </c>
      <c r="D17" s="20">
        <v>55</v>
      </c>
      <c r="E17" s="20"/>
      <c r="F17" s="20">
        <v>2</v>
      </c>
      <c r="G17" s="20"/>
      <c r="H17" s="20"/>
      <c r="I17" s="20"/>
      <c r="J17" s="20"/>
      <c r="K17" s="20"/>
      <c r="L17" s="18">
        <f t="shared" si="0"/>
        <v>2</v>
      </c>
      <c r="M17" s="18" t="s">
        <v>44</v>
      </c>
      <c r="N17" s="18">
        <v>96</v>
      </c>
      <c r="O17" s="6"/>
      <c r="P17" s="6"/>
      <c r="Q17" s="6"/>
      <c r="R17" s="5"/>
      <c r="S17" s="5"/>
      <c r="T17" s="6"/>
      <c r="U17" s="6"/>
      <c r="V17" s="5"/>
      <c r="W17" s="5"/>
      <c r="X17" s="6"/>
      <c r="Y17" s="6"/>
      <c r="Z17" s="8"/>
      <c r="AA17" s="4"/>
    </row>
    <row r="18" spans="1:27" s="2" customFormat="1" ht="13.5" customHeight="1">
      <c r="A18" s="18">
        <v>40</v>
      </c>
      <c r="B18" s="19" t="s">
        <v>14</v>
      </c>
      <c r="C18" s="20">
        <v>17</v>
      </c>
      <c r="D18" s="20">
        <v>69</v>
      </c>
      <c r="E18" s="20"/>
      <c r="F18" s="20">
        <v>8</v>
      </c>
      <c r="G18" s="20"/>
      <c r="H18" s="20"/>
      <c r="I18" s="20"/>
      <c r="J18" s="20"/>
      <c r="K18" s="20"/>
      <c r="L18" s="18">
        <f t="shared" si="0"/>
        <v>8</v>
      </c>
      <c r="M18" s="18" t="s">
        <v>43</v>
      </c>
      <c r="N18" s="18">
        <v>96</v>
      </c>
      <c r="O18" s="6"/>
      <c r="P18" s="6"/>
      <c r="Q18" s="6"/>
      <c r="R18" s="5"/>
      <c r="S18" s="5"/>
      <c r="T18" s="6"/>
      <c r="U18" s="6"/>
      <c r="V18" s="5"/>
      <c r="W18" s="5"/>
      <c r="X18" s="6"/>
      <c r="Y18" s="6"/>
      <c r="Z18" s="8"/>
      <c r="AA18" s="4"/>
    </row>
    <row r="19" spans="1:27" s="2" customFormat="1" ht="13.5" customHeight="1">
      <c r="A19" s="18">
        <v>25</v>
      </c>
      <c r="B19" s="19" t="s">
        <v>17</v>
      </c>
      <c r="C19" s="20">
        <v>18</v>
      </c>
      <c r="D19" s="20">
        <v>54</v>
      </c>
      <c r="E19" s="20"/>
      <c r="F19" s="20">
        <v>4</v>
      </c>
      <c r="G19" s="20"/>
      <c r="H19" s="20">
        <v>12</v>
      </c>
      <c r="I19" s="20"/>
      <c r="J19" s="20"/>
      <c r="K19" s="20"/>
      <c r="L19" s="18">
        <f t="shared" si="0"/>
        <v>16</v>
      </c>
      <c r="M19" s="18" t="s">
        <v>43</v>
      </c>
      <c r="N19" s="18">
        <v>54</v>
      </c>
      <c r="O19" s="6"/>
      <c r="P19" s="6"/>
      <c r="Q19" s="6"/>
      <c r="R19" s="5"/>
      <c r="S19" s="5"/>
      <c r="T19" s="6"/>
      <c r="U19" s="6"/>
      <c r="V19" s="5"/>
      <c r="W19" s="5"/>
      <c r="X19" s="6"/>
      <c r="Y19" s="6"/>
      <c r="Z19" s="8"/>
      <c r="AA19" s="4"/>
    </row>
    <row r="20" spans="1:25" s="2" customFormat="1" ht="13.5" customHeight="1">
      <c r="A20" s="18">
        <v>6</v>
      </c>
      <c r="B20" s="19" t="s">
        <v>18</v>
      </c>
      <c r="C20" s="20">
        <v>19</v>
      </c>
      <c r="D20" s="20">
        <v>57</v>
      </c>
      <c r="E20" s="20"/>
      <c r="F20" s="20"/>
      <c r="G20" s="20">
        <v>5.25</v>
      </c>
      <c r="H20" s="20"/>
      <c r="I20" s="20"/>
      <c r="J20" s="20"/>
      <c r="K20" s="20">
        <v>8</v>
      </c>
      <c r="L20" s="18">
        <f t="shared" si="0"/>
        <v>13.25</v>
      </c>
      <c r="M20" s="18" t="s">
        <v>45</v>
      </c>
      <c r="N20" s="18">
        <v>48</v>
      </c>
      <c r="O20" s="6"/>
      <c r="P20" s="6"/>
      <c r="Q20" s="5"/>
      <c r="R20" s="6"/>
      <c r="S20" s="6"/>
      <c r="T20" s="5"/>
      <c r="U20" s="5"/>
      <c r="V20" s="6"/>
      <c r="W20" s="6"/>
      <c r="X20" s="8"/>
      <c r="Y20" s="4"/>
    </row>
    <row r="21" spans="1:25" s="2" customFormat="1" ht="13.5" customHeight="1">
      <c r="A21" s="18">
        <v>27</v>
      </c>
      <c r="B21" s="19" t="s">
        <v>19</v>
      </c>
      <c r="C21" s="20">
        <v>20</v>
      </c>
      <c r="D21" s="20">
        <v>51</v>
      </c>
      <c r="E21" s="20"/>
      <c r="F21" s="20">
        <v>2.5</v>
      </c>
      <c r="G21" s="20"/>
      <c r="H21" s="20"/>
      <c r="I21" s="20"/>
      <c r="J21" s="20"/>
      <c r="K21" s="20">
        <v>4.5</v>
      </c>
      <c r="L21" s="18">
        <f t="shared" si="0"/>
        <v>7</v>
      </c>
      <c r="M21" s="18" t="s">
        <v>43</v>
      </c>
      <c r="N21" s="18">
        <v>48</v>
      </c>
      <c r="O21" s="6"/>
      <c r="P21" s="6"/>
      <c r="Q21" s="5"/>
      <c r="R21" s="6"/>
      <c r="S21" s="6"/>
      <c r="T21" s="5"/>
      <c r="U21" s="5"/>
      <c r="V21" s="6"/>
      <c r="W21" s="6"/>
      <c r="X21" s="8"/>
      <c r="Y21" s="4"/>
    </row>
    <row r="22" spans="1:25" s="2" customFormat="1" ht="13.5" customHeight="1">
      <c r="A22" s="18">
        <v>42</v>
      </c>
      <c r="B22" s="19" t="s">
        <v>20</v>
      </c>
      <c r="C22" s="20">
        <v>21</v>
      </c>
      <c r="D22" s="20">
        <v>46</v>
      </c>
      <c r="E22" s="20"/>
      <c r="F22" s="20">
        <v>12</v>
      </c>
      <c r="G22" s="20"/>
      <c r="H22" s="20"/>
      <c r="I22" s="20"/>
      <c r="J22" s="20"/>
      <c r="K22" s="20"/>
      <c r="L22" s="18">
        <f t="shared" si="0"/>
        <v>12</v>
      </c>
      <c r="M22" s="18" t="s">
        <v>44</v>
      </c>
      <c r="N22" s="18">
        <v>96</v>
      </c>
      <c r="O22" s="6"/>
      <c r="P22" s="6"/>
      <c r="Q22" s="5"/>
      <c r="R22" s="6"/>
      <c r="S22" s="6"/>
      <c r="T22" s="5"/>
      <c r="U22" s="5"/>
      <c r="V22" s="6"/>
      <c r="W22" s="6"/>
      <c r="X22" s="8"/>
      <c r="Y22" s="4"/>
    </row>
    <row r="23" spans="1:25" s="2" customFormat="1" ht="13.5" customHeight="1">
      <c r="A23" s="22">
        <v>43</v>
      </c>
      <c r="B23" s="23" t="s">
        <v>21</v>
      </c>
      <c r="C23" s="24">
        <v>22</v>
      </c>
      <c r="D23" s="24">
        <v>54</v>
      </c>
      <c r="E23" s="24"/>
      <c r="F23" s="24">
        <v>6</v>
      </c>
      <c r="G23" s="24"/>
      <c r="H23" s="24"/>
      <c r="I23" s="24"/>
      <c r="J23" s="24"/>
      <c r="K23" s="24"/>
      <c r="L23" s="22">
        <f t="shared" si="0"/>
        <v>6</v>
      </c>
      <c r="M23" s="22" t="s">
        <v>43</v>
      </c>
      <c r="N23" s="22">
        <v>85</v>
      </c>
      <c r="O23" s="6"/>
      <c r="P23" s="6"/>
      <c r="Q23" s="5"/>
      <c r="R23" s="6"/>
      <c r="S23" s="6"/>
      <c r="T23" s="5"/>
      <c r="U23" s="5"/>
      <c r="V23" s="6"/>
      <c r="W23" s="6"/>
      <c r="X23" s="8"/>
      <c r="Y23" s="4"/>
    </row>
    <row r="24" spans="1:25" s="2" customFormat="1" ht="13.5" customHeight="1">
      <c r="A24" s="22">
        <v>8</v>
      </c>
      <c r="B24" s="23" t="s">
        <v>22</v>
      </c>
      <c r="C24" s="24">
        <v>23</v>
      </c>
      <c r="D24" s="24">
        <v>54</v>
      </c>
      <c r="E24" s="24">
        <v>4</v>
      </c>
      <c r="F24" s="24">
        <v>0.25</v>
      </c>
      <c r="G24" s="24">
        <v>8</v>
      </c>
      <c r="H24" s="24"/>
      <c r="I24" s="24">
        <v>8</v>
      </c>
      <c r="J24" s="24"/>
      <c r="K24" s="24">
        <v>2</v>
      </c>
      <c r="L24" s="22">
        <f t="shared" si="0"/>
        <v>22.25</v>
      </c>
      <c r="M24" s="22" t="s">
        <v>44</v>
      </c>
      <c r="N24" s="22">
        <v>48</v>
      </c>
      <c r="O24" s="6"/>
      <c r="P24" s="6"/>
      <c r="Q24" s="5"/>
      <c r="R24" s="6"/>
      <c r="S24" s="6"/>
      <c r="T24" s="5"/>
      <c r="U24" s="5"/>
      <c r="V24" s="6"/>
      <c r="W24" s="6"/>
      <c r="X24" s="8"/>
      <c r="Y24" s="4"/>
    </row>
    <row r="25" spans="1:25" s="2" customFormat="1" ht="13.5" customHeight="1">
      <c r="A25" s="22">
        <v>19</v>
      </c>
      <c r="B25" s="23" t="s">
        <v>23</v>
      </c>
      <c r="C25" s="24">
        <v>24</v>
      </c>
      <c r="D25" s="24">
        <v>54</v>
      </c>
      <c r="E25" s="24"/>
      <c r="F25" s="24">
        <v>5.25</v>
      </c>
      <c r="G25" s="24"/>
      <c r="H25" s="24">
        <v>2.5</v>
      </c>
      <c r="I25" s="24"/>
      <c r="J25" s="24">
        <v>2.25</v>
      </c>
      <c r="K25" s="24"/>
      <c r="L25" s="22">
        <f t="shared" si="0"/>
        <v>10</v>
      </c>
      <c r="M25" s="22" t="s">
        <v>43</v>
      </c>
      <c r="N25" s="22">
        <v>48</v>
      </c>
      <c r="O25" s="6"/>
      <c r="P25" s="6"/>
      <c r="Q25" s="5"/>
      <c r="R25" s="6"/>
      <c r="S25" s="6"/>
      <c r="T25" s="5"/>
      <c r="U25" s="5"/>
      <c r="V25" s="6"/>
      <c r="W25" s="6"/>
      <c r="X25" s="8"/>
      <c r="Y25" s="4"/>
    </row>
    <row r="26" spans="1:27" s="2" customFormat="1" ht="13.5" customHeight="1">
      <c r="A26" s="22">
        <v>41</v>
      </c>
      <c r="B26" s="23" t="s">
        <v>24</v>
      </c>
      <c r="C26" s="24">
        <v>25</v>
      </c>
      <c r="D26" s="24">
        <v>64</v>
      </c>
      <c r="E26" s="24">
        <v>8</v>
      </c>
      <c r="F26" s="24"/>
      <c r="G26" s="24"/>
      <c r="H26" s="24">
        <v>4</v>
      </c>
      <c r="I26" s="24"/>
      <c r="J26" s="24"/>
      <c r="K26" s="24"/>
      <c r="L26" s="22">
        <f t="shared" si="0"/>
        <v>12</v>
      </c>
      <c r="M26" s="22" t="s">
        <v>43</v>
      </c>
      <c r="N26" s="22">
        <v>48</v>
      </c>
      <c r="O26" s="6"/>
      <c r="P26" s="6"/>
      <c r="Q26" s="6"/>
      <c r="R26" s="5"/>
      <c r="S26" s="5"/>
      <c r="T26" s="6"/>
      <c r="U26" s="6"/>
      <c r="V26" s="5"/>
      <c r="W26" s="5"/>
      <c r="X26" s="6"/>
      <c r="Y26" s="6"/>
      <c r="Z26" s="8"/>
      <c r="AA26" s="4"/>
    </row>
    <row r="27" spans="1:27" s="2" customFormat="1" ht="13.5" customHeight="1">
      <c r="A27" s="22">
        <v>21</v>
      </c>
      <c r="B27" s="23" t="s">
        <v>25</v>
      </c>
      <c r="C27" s="24">
        <v>26</v>
      </c>
      <c r="D27" s="24">
        <v>51</v>
      </c>
      <c r="E27" s="24">
        <v>0.5</v>
      </c>
      <c r="F27" s="24"/>
      <c r="G27" s="24"/>
      <c r="H27" s="24"/>
      <c r="I27" s="24"/>
      <c r="J27" s="24">
        <v>1</v>
      </c>
      <c r="K27" s="24"/>
      <c r="L27" s="22">
        <f t="shared" si="0"/>
        <v>1.5</v>
      </c>
      <c r="M27" s="22" t="s">
        <v>43</v>
      </c>
      <c r="N27" s="22">
        <v>42</v>
      </c>
      <c r="O27" s="6"/>
      <c r="P27" s="6"/>
      <c r="Q27" s="6"/>
      <c r="R27" s="5"/>
      <c r="S27" s="5"/>
      <c r="T27" s="6"/>
      <c r="U27" s="6"/>
      <c r="V27" s="5"/>
      <c r="W27" s="5"/>
      <c r="X27" s="6"/>
      <c r="Y27" s="6"/>
      <c r="Z27" s="8"/>
      <c r="AA27" s="4"/>
    </row>
    <row r="28" spans="1:27" s="2" customFormat="1" ht="13.5" customHeight="1">
      <c r="A28" s="22">
        <v>31</v>
      </c>
      <c r="B28" s="23" t="s">
        <v>26</v>
      </c>
      <c r="C28" s="24">
        <v>27</v>
      </c>
      <c r="D28" s="24">
        <v>54</v>
      </c>
      <c r="E28" s="24"/>
      <c r="F28" s="24"/>
      <c r="G28" s="24"/>
      <c r="H28" s="24"/>
      <c r="I28" s="24"/>
      <c r="J28" s="24"/>
      <c r="K28" s="24">
        <v>7.5</v>
      </c>
      <c r="L28" s="22">
        <f t="shared" si="0"/>
        <v>7.5</v>
      </c>
      <c r="M28" s="22" t="s">
        <v>43</v>
      </c>
      <c r="N28" s="22">
        <v>48</v>
      </c>
      <c r="O28" s="6"/>
      <c r="P28" s="6"/>
      <c r="Q28" s="6"/>
      <c r="R28" s="5"/>
      <c r="S28" s="5"/>
      <c r="T28" s="6"/>
      <c r="U28" s="6"/>
      <c r="V28" s="5"/>
      <c r="W28" s="5"/>
      <c r="X28" s="6"/>
      <c r="Y28" s="6"/>
      <c r="Z28" s="8"/>
      <c r="AA28" s="4"/>
    </row>
    <row r="29" spans="1:27" s="2" customFormat="1" ht="13.5" customHeight="1">
      <c r="A29" s="22">
        <v>38</v>
      </c>
      <c r="B29" s="23" t="s">
        <v>27</v>
      </c>
      <c r="C29" s="24">
        <v>28.5</v>
      </c>
      <c r="D29" s="24">
        <v>61</v>
      </c>
      <c r="E29" s="24">
        <v>0.75</v>
      </c>
      <c r="F29" s="24"/>
      <c r="G29" s="24"/>
      <c r="H29" s="24">
        <v>25</v>
      </c>
      <c r="I29" s="24"/>
      <c r="J29" s="24"/>
      <c r="K29" s="24"/>
      <c r="L29" s="22">
        <f t="shared" si="0"/>
        <v>25.75</v>
      </c>
      <c r="M29" s="22" t="s">
        <v>43</v>
      </c>
      <c r="N29" s="22">
        <v>28</v>
      </c>
      <c r="O29" s="6"/>
      <c r="P29" s="6"/>
      <c r="Q29" s="6"/>
      <c r="R29" s="5"/>
      <c r="S29" s="5"/>
      <c r="T29" s="6"/>
      <c r="U29" s="6"/>
      <c r="V29" s="5"/>
      <c r="W29" s="5"/>
      <c r="X29" s="6"/>
      <c r="Y29" s="6"/>
      <c r="Z29" s="8"/>
      <c r="AA29" s="4"/>
    </row>
    <row r="30" spans="1:27" s="2" customFormat="1" ht="13.5" customHeight="1">
      <c r="A30" s="22">
        <v>39</v>
      </c>
      <c r="B30" s="23" t="s">
        <v>28</v>
      </c>
      <c r="C30" s="24">
        <v>28.5</v>
      </c>
      <c r="D30" s="24">
        <v>52</v>
      </c>
      <c r="E30" s="24"/>
      <c r="F30" s="24">
        <v>4</v>
      </c>
      <c r="G30" s="24"/>
      <c r="H30" s="24"/>
      <c r="I30" s="24">
        <v>4</v>
      </c>
      <c r="J30" s="24"/>
      <c r="K30" s="24"/>
      <c r="L30" s="22">
        <f t="shared" si="0"/>
        <v>8</v>
      </c>
      <c r="M30" s="22" t="s">
        <v>44</v>
      </c>
      <c r="N30" s="22">
        <v>48</v>
      </c>
      <c r="O30" s="6"/>
      <c r="P30" s="6"/>
      <c r="Q30" s="6"/>
      <c r="R30" s="5"/>
      <c r="S30" s="5"/>
      <c r="T30" s="6"/>
      <c r="U30" s="6"/>
      <c r="V30" s="5"/>
      <c r="W30" s="5"/>
      <c r="X30" s="6"/>
      <c r="Y30" s="6"/>
      <c r="Z30" s="8"/>
      <c r="AA30" s="4"/>
    </row>
    <row r="31" spans="1:27" s="2" customFormat="1" ht="13.5" customHeight="1">
      <c r="A31" s="22">
        <v>23</v>
      </c>
      <c r="B31" s="23" t="s">
        <v>29</v>
      </c>
      <c r="C31" s="24">
        <v>30</v>
      </c>
      <c r="D31" s="24">
        <v>55</v>
      </c>
      <c r="E31" s="24"/>
      <c r="F31" s="24"/>
      <c r="G31" s="24">
        <v>6</v>
      </c>
      <c r="H31" s="24"/>
      <c r="I31" s="24"/>
      <c r="J31" s="24"/>
      <c r="K31" s="24"/>
      <c r="L31" s="22">
        <f t="shared" si="0"/>
        <v>6</v>
      </c>
      <c r="M31" s="22" t="s">
        <v>43</v>
      </c>
      <c r="N31" s="22">
        <v>48</v>
      </c>
      <c r="O31" s="6"/>
      <c r="P31" s="6"/>
      <c r="Q31" s="6"/>
      <c r="R31" s="5"/>
      <c r="S31" s="5"/>
      <c r="T31" s="6"/>
      <c r="U31" s="6"/>
      <c r="V31" s="5"/>
      <c r="W31" s="5"/>
      <c r="X31" s="6"/>
      <c r="Y31" s="6"/>
      <c r="Z31" s="8"/>
      <c r="AA31" s="4"/>
    </row>
    <row r="32" spans="1:27" s="2" customFormat="1" ht="13.5" customHeight="1">
      <c r="A32" s="22">
        <v>30</v>
      </c>
      <c r="B32" s="23" t="s">
        <v>30</v>
      </c>
      <c r="C32" s="24">
        <v>31</v>
      </c>
      <c r="D32" s="24">
        <v>51</v>
      </c>
      <c r="E32" s="24">
        <v>2.5</v>
      </c>
      <c r="F32" s="24">
        <v>2</v>
      </c>
      <c r="G32" s="24"/>
      <c r="H32" s="24"/>
      <c r="I32" s="24">
        <v>6</v>
      </c>
      <c r="J32" s="24"/>
      <c r="K32" s="24"/>
      <c r="L32" s="22">
        <f t="shared" si="0"/>
        <v>10.5</v>
      </c>
      <c r="M32" s="22" t="s">
        <v>43</v>
      </c>
      <c r="N32" s="22">
        <v>67</v>
      </c>
      <c r="O32" s="6"/>
      <c r="P32" s="6"/>
      <c r="Q32" s="6"/>
      <c r="R32" s="5"/>
      <c r="S32" s="5"/>
      <c r="T32" s="6"/>
      <c r="U32" s="6"/>
      <c r="V32" s="5"/>
      <c r="W32" s="5"/>
      <c r="X32" s="6"/>
      <c r="Y32" s="6"/>
      <c r="Z32" s="8"/>
      <c r="AA32" s="4"/>
    </row>
    <row r="33" spans="1:27" s="2" customFormat="1" ht="13.5" customHeight="1">
      <c r="A33" s="22">
        <v>37</v>
      </c>
      <c r="B33" s="23" t="s">
        <v>31</v>
      </c>
      <c r="C33" s="24">
        <v>32</v>
      </c>
      <c r="D33" s="24">
        <v>56</v>
      </c>
      <c r="E33" s="24">
        <v>8</v>
      </c>
      <c r="F33" s="24"/>
      <c r="G33" s="24">
        <v>2</v>
      </c>
      <c r="H33" s="24">
        <v>4</v>
      </c>
      <c r="I33" s="24"/>
      <c r="J33" s="24"/>
      <c r="K33" s="24"/>
      <c r="L33" s="22">
        <f t="shared" si="0"/>
        <v>14</v>
      </c>
      <c r="M33" s="22" t="s">
        <v>43</v>
      </c>
      <c r="N33" s="22">
        <v>68</v>
      </c>
      <c r="O33" s="6"/>
      <c r="P33" s="6"/>
      <c r="Q33" s="6"/>
      <c r="R33" s="5"/>
      <c r="S33" s="5"/>
      <c r="T33" s="6"/>
      <c r="U33" s="6"/>
      <c r="V33" s="5"/>
      <c r="W33" s="5"/>
      <c r="X33" s="6"/>
      <c r="Y33" s="6"/>
      <c r="Z33" s="8"/>
      <c r="AA33" s="4"/>
    </row>
    <row r="34" spans="1:27" s="2" customFormat="1" ht="13.5" customHeight="1">
      <c r="A34" s="14">
        <v>20</v>
      </c>
      <c r="B34" s="15" t="s">
        <v>32</v>
      </c>
      <c r="C34" s="16">
        <v>33</v>
      </c>
      <c r="D34" s="16">
        <v>49</v>
      </c>
      <c r="E34" s="16"/>
      <c r="F34" s="16"/>
      <c r="G34" s="16"/>
      <c r="H34" s="16">
        <v>18</v>
      </c>
      <c r="I34" s="16">
        <v>2</v>
      </c>
      <c r="J34" s="16">
        <v>3</v>
      </c>
      <c r="K34" s="16"/>
      <c r="L34" s="14">
        <f t="shared" si="0"/>
        <v>23</v>
      </c>
      <c r="M34" s="14" t="s">
        <v>43</v>
      </c>
      <c r="N34" s="14">
        <v>6</v>
      </c>
      <c r="O34" s="6"/>
      <c r="P34" s="6"/>
      <c r="Q34" s="6"/>
      <c r="R34" s="5"/>
      <c r="S34" s="5"/>
      <c r="T34" s="6"/>
      <c r="U34" s="6"/>
      <c r="V34" s="5"/>
      <c r="W34" s="5"/>
      <c r="X34" s="6"/>
      <c r="Y34" s="6"/>
      <c r="Z34" s="8"/>
      <c r="AA34" s="4"/>
    </row>
    <row r="35" spans="1:27" s="2" customFormat="1" ht="13.5" customHeight="1">
      <c r="A35" s="14">
        <v>12</v>
      </c>
      <c r="B35" s="15" t="s">
        <v>33</v>
      </c>
      <c r="C35" s="16">
        <v>34</v>
      </c>
      <c r="D35" s="16">
        <v>64</v>
      </c>
      <c r="E35" s="16"/>
      <c r="F35" s="16"/>
      <c r="G35" s="16"/>
      <c r="H35" s="16"/>
      <c r="I35" s="16"/>
      <c r="J35" s="16">
        <v>10</v>
      </c>
      <c r="K35" s="16"/>
      <c r="L35" s="14">
        <f t="shared" si="0"/>
        <v>10</v>
      </c>
      <c r="M35" s="14" t="s">
        <v>46</v>
      </c>
      <c r="N35" s="14">
        <v>16</v>
      </c>
      <c r="O35" s="6"/>
      <c r="P35" s="6"/>
      <c r="Q35" s="6"/>
      <c r="R35" s="5"/>
      <c r="S35" s="5"/>
      <c r="T35" s="6"/>
      <c r="U35" s="6"/>
      <c r="V35" s="5"/>
      <c r="W35" s="5"/>
      <c r="X35" s="5"/>
      <c r="Y35" s="5"/>
      <c r="Z35" s="8"/>
      <c r="AA35" s="4"/>
    </row>
    <row r="36" spans="1:27" s="2" customFormat="1" ht="13.5" customHeight="1">
      <c r="A36" s="14">
        <v>10</v>
      </c>
      <c r="B36" s="15" t="s">
        <v>34</v>
      </c>
      <c r="C36" s="16">
        <v>35</v>
      </c>
      <c r="D36" s="16">
        <v>51</v>
      </c>
      <c r="E36" s="16">
        <v>0.08</v>
      </c>
      <c r="F36" s="16">
        <v>1.25</v>
      </c>
      <c r="G36" s="16">
        <v>6</v>
      </c>
      <c r="H36" s="16">
        <v>4.25</v>
      </c>
      <c r="I36" s="16"/>
      <c r="J36" s="16"/>
      <c r="K36" s="16"/>
      <c r="L36" s="14">
        <f t="shared" si="0"/>
        <v>11.58</v>
      </c>
      <c r="M36" s="14" t="s">
        <v>46</v>
      </c>
      <c r="N36" s="14">
        <v>47</v>
      </c>
      <c r="O36" s="6"/>
      <c r="P36" s="6"/>
      <c r="Q36" s="6"/>
      <c r="R36" s="5"/>
      <c r="S36" s="5"/>
      <c r="T36" s="6"/>
      <c r="U36" s="6"/>
      <c r="V36" s="5"/>
      <c r="W36" s="5"/>
      <c r="X36" s="6"/>
      <c r="Y36" s="6"/>
      <c r="Z36" s="8"/>
      <c r="AA36" s="4"/>
    </row>
    <row r="37" spans="1:27" s="2" customFormat="1" ht="13.5" customHeight="1">
      <c r="A37" s="14">
        <v>13</v>
      </c>
      <c r="B37" s="15" t="s">
        <v>35</v>
      </c>
      <c r="C37" s="16">
        <v>36</v>
      </c>
      <c r="D37" s="16">
        <v>60</v>
      </c>
      <c r="E37" s="16">
        <v>1.25</v>
      </c>
      <c r="F37" s="16"/>
      <c r="G37" s="16"/>
      <c r="H37" s="16">
        <v>8</v>
      </c>
      <c r="I37" s="16">
        <v>2</v>
      </c>
      <c r="J37" s="16"/>
      <c r="K37" s="16"/>
      <c r="L37" s="14">
        <f t="shared" si="0"/>
        <v>11.25</v>
      </c>
      <c r="M37" s="14" t="s">
        <v>46</v>
      </c>
      <c r="N37" s="14">
        <v>32</v>
      </c>
      <c r="O37" s="6"/>
      <c r="P37" s="6"/>
      <c r="Q37" s="6"/>
      <c r="R37" s="5"/>
      <c r="S37" s="5"/>
      <c r="T37" s="6"/>
      <c r="U37" s="6"/>
      <c r="V37" s="5"/>
      <c r="W37" s="5"/>
      <c r="X37" s="6"/>
      <c r="Y37" s="6"/>
      <c r="Z37" s="8"/>
      <c r="AA37" s="4"/>
    </row>
    <row r="38" spans="1:27" s="2" customFormat="1" ht="13.5" customHeight="1">
      <c r="A38" s="14">
        <v>18</v>
      </c>
      <c r="B38" s="15" t="s">
        <v>36</v>
      </c>
      <c r="C38" s="16">
        <v>37</v>
      </c>
      <c r="D38" s="16">
        <v>46</v>
      </c>
      <c r="E38" s="16"/>
      <c r="F38" s="16"/>
      <c r="G38" s="16"/>
      <c r="H38" s="16"/>
      <c r="I38" s="16"/>
      <c r="J38" s="16">
        <v>7</v>
      </c>
      <c r="K38" s="16"/>
      <c r="L38" s="14">
        <f t="shared" si="0"/>
        <v>7</v>
      </c>
      <c r="M38" s="14" t="s">
        <v>43</v>
      </c>
      <c r="N38" s="14">
        <v>96</v>
      </c>
      <c r="O38" s="6"/>
      <c r="P38" s="6"/>
      <c r="Q38" s="6"/>
      <c r="R38" s="5"/>
      <c r="S38" s="5"/>
      <c r="T38" s="6"/>
      <c r="U38" s="6"/>
      <c r="V38" s="5"/>
      <c r="W38" s="5"/>
      <c r="X38" s="6"/>
      <c r="Y38" s="6"/>
      <c r="Z38" s="8"/>
      <c r="AA38" s="4"/>
    </row>
    <row r="39" spans="1:27" s="2" customFormat="1" ht="13.5" customHeight="1">
      <c r="A39" s="14">
        <v>9</v>
      </c>
      <c r="B39" s="15" t="s">
        <v>37</v>
      </c>
      <c r="C39" s="16">
        <v>38</v>
      </c>
      <c r="D39" s="16">
        <v>68</v>
      </c>
      <c r="E39" s="16"/>
      <c r="F39" s="16"/>
      <c r="G39" s="16">
        <v>3.25</v>
      </c>
      <c r="H39" s="16">
        <v>2.5</v>
      </c>
      <c r="I39" s="16">
        <v>2</v>
      </c>
      <c r="J39" s="16"/>
      <c r="K39" s="16"/>
      <c r="L39" s="14">
        <f t="shared" si="0"/>
        <v>7.75</v>
      </c>
      <c r="M39" s="14" t="s">
        <v>46</v>
      </c>
      <c r="N39" s="14">
        <v>1</v>
      </c>
      <c r="O39" s="6"/>
      <c r="P39" s="6"/>
      <c r="Q39" s="6"/>
      <c r="R39" s="5"/>
      <c r="S39" s="5"/>
      <c r="T39" s="6"/>
      <c r="U39" s="6"/>
      <c r="V39" s="5"/>
      <c r="W39" s="5"/>
      <c r="X39" s="6"/>
      <c r="Y39" s="6"/>
      <c r="Z39" s="8"/>
      <c r="AA39" s="4"/>
    </row>
    <row r="40" spans="1:27" s="2" customFormat="1" ht="13.5" customHeight="1">
      <c r="A40" s="14">
        <v>17</v>
      </c>
      <c r="B40" s="15" t="s">
        <v>38</v>
      </c>
      <c r="C40" s="16">
        <v>39</v>
      </c>
      <c r="D40" s="16">
        <v>56</v>
      </c>
      <c r="E40" s="16">
        <v>4.25</v>
      </c>
      <c r="F40" s="16">
        <v>4</v>
      </c>
      <c r="G40" s="16">
        <v>4.5</v>
      </c>
      <c r="H40" s="16"/>
      <c r="I40" s="16">
        <v>4</v>
      </c>
      <c r="J40" s="16"/>
      <c r="K40" s="16"/>
      <c r="L40" s="14">
        <f t="shared" si="0"/>
        <v>16.75</v>
      </c>
      <c r="M40" s="14" t="s">
        <v>47</v>
      </c>
      <c r="N40" s="14">
        <v>47</v>
      </c>
      <c r="O40" s="6"/>
      <c r="P40" s="6"/>
      <c r="Q40" s="6"/>
      <c r="R40" s="5"/>
      <c r="S40" s="5"/>
      <c r="T40" s="6"/>
      <c r="U40" s="6"/>
      <c r="V40" s="5"/>
      <c r="W40" s="5"/>
      <c r="X40" s="6"/>
      <c r="Y40" s="6"/>
      <c r="Z40" s="8"/>
      <c r="AA40" s="4"/>
    </row>
    <row r="41" spans="1:27" s="2" customFormat="1" ht="13.5" customHeight="1">
      <c r="A41" s="14">
        <v>14</v>
      </c>
      <c r="B41" s="15" t="s">
        <v>39</v>
      </c>
      <c r="C41" s="16">
        <v>40</v>
      </c>
      <c r="D41" s="16">
        <v>48</v>
      </c>
      <c r="E41" s="16"/>
      <c r="F41" s="16"/>
      <c r="G41" s="16">
        <v>5</v>
      </c>
      <c r="H41" s="16">
        <v>4</v>
      </c>
      <c r="I41" s="14"/>
      <c r="J41" s="16">
        <v>2</v>
      </c>
      <c r="K41" s="16"/>
      <c r="L41" s="14">
        <f t="shared" si="0"/>
        <v>11</v>
      </c>
      <c r="M41" s="14" t="s">
        <v>44</v>
      </c>
      <c r="N41" s="14">
        <v>48</v>
      </c>
      <c r="O41" s="6"/>
      <c r="P41" s="6"/>
      <c r="Q41" s="6"/>
      <c r="R41" s="5"/>
      <c r="S41" s="5"/>
      <c r="T41" s="6"/>
      <c r="U41" s="6"/>
      <c r="V41" s="5"/>
      <c r="W41" s="5"/>
      <c r="X41" s="6"/>
      <c r="Y41" s="6"/>
      <c r="Z41" s="8"/>
      <c r="AA41" s="4"/>
    </row>
    <row r="42" spans="1:27" s="2" customFormat="1" ht="13.5" customHeight="1">
      <c r="A42" s="14">
        <v>15</v>
      </c>
      <c r="B42" s="15" t="s">
        <v>40</v>
      </c>
      <c r="C42" s="16">
        <v>41</v>
      </c>
      <c r="D42" s="16">
        <v>65</v>
      </c>
      <c r="E42" s="16"/>
      <c r="F42" s="16"/>
      <c r="G42" s="16">
        <v>10.25</v>
      </c>
      <c r="H42" s="16">
        <v>10</v>
      </c>
      <c r="I42" s="16">
        <v>6</v>
      </c>
      <c r="J42" s="16"/>
      <c r="K42" s="16">
        <v>4</v>
      </c>
      <c r="L42" s="14">
        <f t="shared" si="0"/>
        <v>30.25</v>
      </c>
      <c r="M42" s="14" t="s">
        <v>44</v>
      </c>
      <c r="N42" s="14">
        <v>48</v>
      </c>
      <c r="O42" s="6"/>
      <c r="P42" s="6"/>
      <c r="Q42" s="6"/>
      <c r="R42" s="5"/>
      <c r="S42" s="5"/>
      <c r="T42" s="6"/>
      <c r="U42" s="6"/>
      <c r="V42" s="5"/>
      <c r="W42" s="5"/>
      <c r="X42" s="6"/>
      <c r="Y42" s="6"/>
      <c r="Z42" s="8"/>
      <c r="AA42" s="4"/>
    </row>
    <row r="43" spans="1:27" s="2" customFormat="1" ht="13.5" customHeight="1">
      <c r="A43" s="14">
        <v>29</v>
      </c>
      <c r="B43" s="15" t="s">
        <v>41</v>
      </c>
      <c r="C43" s="16">
        <v>42</v>
      </c>
      <c r="D43" s="16">
        <v>55</v>
      </c>
      <c r="E43" s="16"/>
      <c r="F43" s="16"/>
      <c r="G43" s="16">
        <v>6.25</v>
      </c>
      <c r="H43" s="16"/>
      <c r="I43" s="16">
        <v>4</v>
      </c>
      <c r="J43" s="16"/>
      <c r="K43" s="16"/>
      <c r="L43" s="14">
        <f t="shared" si="0"/>
        <v>10.25</v>
      </c>
      <c r="M43" s="14" t="s">
        <v>43</v>
      </c>
      <c r="N43" s="14">
        <v>29</v>
      </c>
      <c r="O43" s="6"/>
      <c r="P43" s="6"/>
      <c r="Q43" s="6"/>
      <c r="R43" s="5"/>
      <c r="S43" s="5"/>
      <c r="T43" s="6"/>
      <c r="U43" s="6"/>
      <c r="V43" s="5"/>
      <c r="W43" s="5"/>
      <c r="X43" s="6"/>
      <c r="Y43" s="6"/>
      <c r="Z43" s="8"/>
      <c r="AA43" s="4"/>
    </row>
    <row r="44" spans="1:27" s="2" customFormat="1" ht="15">
      <c r="A44" s="6"/>
      <c r="B44" s="6"/>
      <c r="C44" s="6">
        <f>CORREL(C2:C43,D2:D43)</f>
        <v>0.0877255305917126</v>
      </c>
      <c r="D44" s="6">
        <f>SLOPE(C2:C43,D2:D43)</f>
        <v>0.17456945951314926</v>
      </c>
      <c r="E44" s="6"/>
      <c r="F44" s="6"/>
      <c r="G44" s="6"/>
      <c r="H44" s="6"/>
      <c r="I44" s="6"/>
      <c r="J44" s="6"/>
      <c r="K44" s="6">
        <f>CORREL(C2:C43,L2:L43)</f>
        <v>0.10741023405053224</v>
      </c>
      <c r="L44" s="6">
        <f>SLOPE(C2:C43,L2:L43)</f>
        <v>0.1937849704547272</v>
      </c>
      <c r="M44" s="6"/>
      <c r="N44" s="6">
        <f>CORREL(C2:C43,N2:N43)</f>
        <v>-0.619546738787921</v>
      </c>
      <c r="O44" s="6"/>
      <c r="P44" s="5"/>
      <c r="Q44" s="6"/>
      <c r="R44" s="5"/>
      <c r="S44" s="5"/>
      <c r="T44" s="6"/>
      <c r="U44" s="6"/>
      <c r="V44" s="5"/>
      <c r="W44" s="5"/>
      <c r="X44" s="6"/>
      <c r="Y44" s="6"/>
      <c r="Z44" s="8"/>
      <c r="AA44" s="4"/>
    </row>
    <row r="45" spans="1:27" s="2" customFormat="1" ht="15">
      <c r="A45" s="6"/>
      <c r="B45" s="6"/>
      <c r="C45" s="6"/>
      <c r="D45" s="6">
        <f>AVERAGE(D2:D43)</f>
        <v>55.26190476190476</v>
      </c>
      <c r="E45" s="6"/>
      <c r="F45" s="6"/>
      <c r="G45" s="6"/>
      <c r="H45" s="6"/>
      <c r="I45" s="6"/>
      <c r="J45" s="6"/>
      <c r="K45" s="6"/>
      <c r="L45" s="6">
        <f>AVERAGE(L2:L43)</f>
        <v>12.138809523809524</v>
      </c>
      <c r="M45" s="6"/>
      <c r="N45" s="6"/>
      <c r="O45" s="6"/>
      <c r="P45" s="5"/>
      <c r="Q45" s="5"/>
      <c r="R45" s="5"/>
      <c r="S45" s="5"/>
      <c r="T45" s="6"/>
      <c r="U45" s="6"/>
      <c r="V45" s="6"/>
      <c r="W45" s="6"/>
      <c r="X45" s="5"/>
      <c r="Y45" s="5"/>
      <c r="Z45" s="5"/>
      <c r="AA45" s="4"/>
    </row>
    <row r="46" spans="16:25" s="2" customFormat="1" ht="15">
      <c r="P46" s="1"/>
      <c r="Q46" s="1"/>
      <c r="R46" s="1"/>
      <c r="S46" s="1"/>
      <c r="T46" s="1"/>
      <c r="U46" s="1"/>
      <c r="V46" s="1"/>
      <c r="W46" s="1"/>
      <c r="X46" s="1"/>
      <c r="Y46" s="1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0"/>
  <sheetViews>
    <sheetView tabSelected="1" zoomScale="75" zoomScaleNormal="75" workbookViewId="0" topLeftCell="A28">
      <selection activeCell="I41" sqref="I41"/>
    </sheetView>
  </sheetViews>
  <sheetFormatPr defaultColWidth="9.140625" defaultRowHeight="12.75"/>
  <cols>
    <col min="2" max="2" width="30.140625" style="0" customWidth="1"/>
    <col min="5" max="6" width="6.7109375" style="0" customWidth="1"/>
    <col min="7" max="7" width="8.421875" style="0" customWidth="1"/>
    <col min="8" max="8" width="7.7109375" style="0" customWidth="1"/>
    <col min="9" max="12" width="6.7109375" style="0" customWidth="1"/>
    <col min="13" max="14" width="6.140625" style="0" customWidth="1"/>
    <col min="15" max="15" width="6.28125" style="0" customWidth="1"/>
    <col min="16" max="16" width="3.8515625" style="0" customWidth="1"/>
    <col min="17" max="17" width="5.28125" style="0" customWidth="1"/>
    <col min="18" max="18" width="23.7109375" style="0" customWidth="1"/>
    <col min="20" max="20" width="13.140625" style="0" bestFit="1" customWidth="1"/>
    <col min="21" max="21" width="5.57421875" style="0" customWidth="1"/>
    <col min="22" max="22" width="24.421875" style="0" customWidth="1"/>
    <col min="23" max="23" width="13.140625" style="0" customWidth="1"/>
    <col min="24" max="24" width="12.140625" style="0" customWidth="1"/>
    <col min="26" max="26" width="14.00390625" style="0" bestFit="1" customWidth="1"/>
  </cols>
  <sheetData>
    <row r="1" spans="1:27" ht="45">
      <c r="A1" s="31" t="s">
        <v>58</v>
      </c>
      <c r="B1" s="31" t="s">
        <v>55</v>
      </c>
      <c r="C1" s="31" t="s">
        <v>59</v>
      </c>
      <c r="D1" s="31" t="s">
        <v>61</v>
      </c>
      <c r="E1" s="32" t="s">
        <v>48</v>
      </c>
      <c r="F1" s="32" t="s">
        <v>49</v>
      </c>
      <c r="G1" s="32" t="s">
        <v>50</v>
      </c>
      <c r="H1" s="32" t="s">
        <v>51</v>
      </c>
      <c r="I1" s="32" t="s">
        <v>52</v>
      </c>
      <c r="J1" s="32" t="s">
        <v>53</v>
      </c>
      <c r="K1" s="32" t="s">
        <v>54</v>
      </c>
      <c r="L1" s="31" t="s">
        <v>56</v>
      </c>
      <c r="M1" s="31" t="s">
        <v>57</v>
      </c>
      <c r="N1" s="31" t="s">
        <v>60</v>
      </c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3"/>
    </row>
    <row r="2" spans="1:27" s="2" customFormat="1" ht="13.5" customHeight="1">
      <c r="A2" s="14">
        <v>15</v>
      </c>
      <c r="B2" s="15" t="s">
        <v>40</v>
      </c>
      <c r="C2" s="16">
        <v>41</v>
      </c>
      <c r="D2" s="16">
        <v>65</v>
      </c>
      <c r="E2" s="16"/>
      <c r="F2" s="16"/>
      <c r="G2" s="16">
        <v>10.25</v>
      </c>
      <c r="H2" s="16">
        <v>10</v>
      </c>
      <c r="I2" s="16">
        <v>6</v>
      </c>
      <c r="J2" s="16"/>
      <c r="K2" s="16">
        <v>4</v>
      </c>
      <c r="L2" s="17">
        <f>SUM(E2:K2)</f>
        <v>30.25</v>
      </c>
      <c r="M2" s="14" t="s">
        <v>44</v>
      </c>
      <c r="N2" s="14">
        <v>48</v>
      </c>
      <c r="O2" s="6"/>
      <c r="P2" s="6"/>
      <c r="Q2" s="6"/>
      <c r="R2" s="5"/>
      <c r="S2" s="5"/>
      <c r="T2" s="6"/>
      <c r="U2" s="6"/>
      <c r="V2" s="5"/>
      <c r="W2" s="5"/>
      <c r="X2" s="6"/>
      <c r="Y2" s="6"/>
      <c r="Z2" s="8"/>
      <c r="AA2" s="4"/>
    </row>
    <row r="3" spans="1:27" s="2" customFormat="1" ht="13.5" customHeight="1">
      <c r="A3" s="18">
        <v>36</v>
      </c>
      <c r="B3" s="19" t="s">
        <v>13</v>
      </c>
      <c r="C3" s="20">
        <v>14</v>
      </c>
      <c r="D3" s="20">
        <v>55</v>
      </c>
      <c r="E3" s="20">
        <v>3</v>
      </c>
      <c r="F3" s="20"/>
      <c r="G3" s="20">
        <v>12</v>
      </c>
      <c r="H3" s="20">
        <v>12</v>
      </c>
      <c r="I3" s="20"/>
      <c r="J3" s="20"/>
      <c r="K3" s="20"/>
      <c r="L3" s="21">
        <f>SUM(E3:K3)</f>
        <v>27</v>
      </c>
      <c r="M3" s="18" t="s">
        <v>44</v>
      </c>
      <c r="N3" s="18">
        <v>62</v>
      </c>
      <c r="O3" s="6"/>
      <c r="P3" s="6"/>
      <c r="Q3" s="6"/>
      <c r="R3" s="5"/>
      <c r="S3" s="5"/>
      <c r="T3" s="6"/>
      <c r="U3" s="6"/>
      <c r="V3" s="5"/>
      <c r="W3" s="5"/>
      <c r="X3" s="6"/>
      <c r="Y3" s="6"/>
      <c r="Z3" s="8"/>
      <c r="AA3" s="4"/>
    </row>
    <row r="4" spans="1:27" s="2" customFormat="1" ht="13.5" customHeight="1">
      <c r="A4" s="22">
        <v>38</v>
      </c>
      <c r="B4" s="23" t="s">
        <v>27</v>
      </c>
      <c r="C4" s="24">
        <v>28.5</v>
      </c>
      <c r="D4" s="24">
        <v>61</v>
      </c>
      <c r="E4" s="24">
        <v>0.75</v>
      </c>
      <c r="F4" s="24"/>
      <c r="G4" s="24"/>
      <c r="H4" s="24">
        <v>25</v>
      </c>
      <c r="I4" s="24"/>
      <c r="J4" s="24"/>
      <c r="K4" s="24"/>
      <c r="L4" s="25">
        <f>SUM(E4:K4)</f>
        <v>25.75</v>
      </c>
      <c r="M4" s="22" t="s">
        <v>43</v>
      </c>
      <c r="N4" s="22">
        <v>28</v>
      </c>
      <c r="O4" s="6"/>
      <c r="P4" s="6"/>
      <c r="Q4" s="6"/>
      <c r="R4" s="5"/>
      <c r="S4" s="5"/>
      <c r="T4" s="6"/>
      <c r="U4" s="6"/>
      <c r="V4" s="5"/>
      <c r="W4" s="5"/>
      <c r="X4" s="6"/>
      <c r="Y4" s="6"/>
      <c r="Z4" s="8"/>
      <c r="AA4" s="4"/>
    </row>
    <row r="5" spans="1:27" s="2" customFormat="1" ht="13.5" customHeight="1">
      <c r="A5" s="26">
        <v>1</v>
      </c>
      <c r="B5" s="27" t="s">
        <v>2</v>
      </c>
      <c r="C5" s="28">
        <v>3</v>
      </c>
      <c r="D5" s="28">
        <v>57</v>
      </c>
      <c r="E5" s="28"/>
      <c r="F5" s="28"/>
      <c r="G5" s="28"/>
      <c r="H5" s="28"/>
      <c r="I5" s="28">
        <v>16</v>
      </c>
      <c r="J5" s="28">
        <v>8.5</v>
      </c>
      <c r="K5" s="28"/>
      <c r="L5" s="29">
        <f>SUM(E5:K5)</f>
        <v>24.5</v>
      </c>
      <c r="M5" s="26" t="s">
        <v>42</v>
      </c>
      <c r="N5" s="26">
        <v>96</v>
      </c>
      <c r="O5" s="6"/>
      <c r="P5" s="6"/>
      <c r="Q5" s="6"/>
      <c r="R5" s="5"/>
      <c r="S5" s="5"/>
      <c r="T5" s="6"/>
      <c r="U5" s="6"/>
      <c r="V5" s="5"/>
      <c r="W5" s="5"/>
      <c r="X5" s="6"/>
      <c r="Y5" s="6"/>
      <c r="Z5" s="8"/>
      <c r="AA5" s="4"/>
    </row>
    <row r="6" spans="1:27" s="2" customFormat="1" ht="13.5" customHeight="1">
      <c r="A6" s="14">
        <v>20</v>
      </c>
      <c r="B6" s="15" t="s">
        <v>32</v>
      </c>
      <c r="C6" s="16">
        <v>33</v>
      </c>
      <c r="D6" s="16">
        <v>49</v>
      </c>
      <c r="E6" s="16"/>
      <c r="F6" s="16"/>
      <c r="G6" s="16"/>
      <c r="H6" s="16">
        <v>18</v>
      </c>
      <c r="I6" s="16">
        <v>2</v>
      </c>
      <c r="J6" s="16">
        <v>3</v>
      </c>
      <c r="K6" s="16"/>
      <c r="L6" s="17">
        <f>SUM(E6:K6)</f>
        <v>23</v>
      </c>
      <c r="M6" s="14" t="s">
        <v>43</v>
      </c>
      <c r="N6" s="14">
        <v>6</v>
      </c>
      <c r="O6" s="6"/>
      <c r="P6" s="6"/>
      <c r="Q6" s="6"/>
      <c r="R6" s="5"/>
      <c r="S6" s="5"/>
      <c r="T6" s="6"/>
      <c r="U6" s="6"/>
      <c r="V6" s="5"/>
      <c r="W6" s="5"/>
      <c r="X6" s="6"/>
      <c r="Y6" s="6"/>
      <c r="Z6" s="8"/>
      <c r="AA6" s="4"/>
    </row>
    <row r="7" spans="1:27" s="2" customFormat="1" ht="13.5" customHeight="1">
      <c r="A7" s="22">
        <v>8</v>
      </c>
      <c r="B7" s="23" t="s">
        <v>22</v>
      </c>
      <c r="C7" s="24">
        <v>23</v>
      </c>
      <c r="D7" s="24">
        <v>54</v>
      </c>
      <c r="E7" s="24">
        <v>4</v>
      </c>
      <c r="F7" s="24">
        <v>0.25</v>
      </c>
      <c r="G7" s="24">
        <v>8</v>
      </c>
      <c r="H7" s="24"/>
      <c r="I7" s="24">
        <v>8</v>
      </c>
      <c r="J7" s="24"/>
      <c r="K7" s="24">
        <v>2</v>
      </c>
      <c r="L7" s="25">
        <f>SUM(E7:K7)</f>
        <v>22.25</v>
      </c>
      <c r="M7" s="22" t="s">
        <v>44</v>
      </c>
      <c r="N7" s="22">
        <v>48</v>
      </c>
      <c r="O7" s="6"/>
      <c r="P7" s="6"/>
      <c r="Q7" s="6"/>
      <c r="R7" s="5"/>
      <c r="S7" s="5"/>
      <c r="T7" s="6"/>
      <c r="U7" s="6"/>
      <c r="V7" s="5"/>
      <c r="W7" s="5"/>
      <c r="X7" s="6"/>
      <c r="Y7" s="6"/>
      <c r="Z7" s="8"/>
      <c r="AA7" s="4"/>
    </row>
    <row r="8" spans="1:27" s="2" customFormat="1" ht="13.5" customHeight="1">
      <c r="A8" s="18">
        <v>4</v>
      </c>
      <c r="B8" s="19" t="s">
        <v>12</v>
      </c>
      <c r="C8" s="20">
        <v>13</v>
      </c>
      <c r="D8" s="20">
        <v>57</v>
      </c>
      <c r="E8" s="20"/>
      <c r="F8" s="20"/>
      <c r="G8" s="20"/>
      <c r="H8" s="20">
        <v>8</v>
      </c>
      <c r="I8" s="20">
        <v>4</v>
      </c>
      <c r="J8" s="20"/>
      <c r="K8" s="20">
        <v>8</v>
      </c>
      <c r="L8" s="21">
        <f>SUM(E8:K8)</f>
        <v>20</v>
      </c>
      <c r="M8" s="18" t="s">
        <v>45</v>
      </c>
      <c r="N8" s="18">
        <v>96</v>
      </c>
      <c r="O8" s="6"/>
      <c r="P8" s="6"/>
      <c r="Q8" s="6"/>
      <c r="R8" s="5"/>
      <c r="S8" s="5"/>
      <c r="T8" s="6"/>
      <c r="U8" s="6"/>
      <c r="V8" s="5"/>
      <c r="W8" s="5"/>
      <c r="X8" s="6"/>
      <c r="Y8" s="6"/>
      <c r="Z8" s="8"/>
      <c r="AA8" s="4"/>
    </row>
    <row r="9" spans="1:27" s="2" customFormat="1" ht="13.5" customHeight="1">
      <c r="A9" s="14">
        <v>17</v>
      </c>
      <c r="B9" s="15" t="s">
        <v>38</v>
      </c>
      <c r="C9" s="16">
        <v>39</v>
      </c>
      <c r="D9" s="16">
        <v>56</v>
      </c>
      <c r="E9" s="16">
        <v>4.25</v>
      </c>
      <c r="F9" s="16">
        <v>4</v>
      </c>
      <c r="G9" s="16">
        <v>4.5</v>
      </c>
      <c r="H9" s="16"/>
      <c r="I9" s="16">
        <v>4</v>
      </c>
      <c r="J9" s="16"/>
      <c r="K9" s="16"/>
      <c r="L9" s="17">
        <f>SUM(E9:K9)</f>
        <v>16.75</v>
      </c>
      <c r="M9" s="14" t="s">
        <v>47</v>
      </c>
      <c r="N9" s="14">
        <v>47</v>
      </c>
      <c r="O9" s="6"/>
      <c r="P9" s="6"/>
      <c r="Q9" s="6"/>
      <c r="R9" s="5"/>
      <c r="S9" s="5"/>
      <c r="T9" s="6"/>
      <c r="U9" s="6"/>
      <c r="V9" s="5"/>
      <c r="W9" s="5"/>
      <c r="X9" s="6"/>
      <c r="Y9" s="6"/>
      <c r="Z9" s="8"/>
      <c r="AA9" s="4"/>
    </row>
    <row r="10" spans="1:27" s="2" customFormat="1" ht="13.5" customHeight="1">
      <c r="A10" s="26">
        <v>11</v>
      </c>
      <c r="B10" s="27" t="s">
        <v>9</v>
      </c>
      <c r="C10" s="28">
        <v>10</v>
      </c>
      <c r="D10" s="28">
        <v>49</v>
      </c>
      <c r="E10" s="28"/>
      <c r="F10" s="28">
        <v>2</v>
      </c>
      <c r="G10" s="28"/>
      <c r="H10" s="28">
        <v>14</v>
      </c>
      <c r="I10" s="28"/>
      <c r="J10" s="28"/>
      <c r="K10" s="28"/>
      <c r="L10" s="29">
        <f>SUM(E10:K10)</f>
        <v>16</v>
      </c>
      <c r="M10" s="26" t="s">
        <v>44</v>
      </c>
      <c r="N10" s="26">
        <v>48</v>
      </c>
      <c r="O10" s="6"/>
      <c r="P10" s="6"/>
      <c r="Q10" s="6"/>
      <c r="R10" s="5"/>
      <c r="S10" s="5"/>
      <c r="T10" s="6"/>
      <c r="U10" s="6"/>
      <c r="V10" s="5"/>
      <c r="W10" s="5"/>
      <c r="X10" s="6"/>
      <c r="Y10" s="6"/>
      <c r="Z10" s="8"/>
      <c r="AA10" s="4"/>
    </row>
    <row r="11" spans="1:27" s="2" customFormat="1" ht="13.5" customHeight="1">
      <c r="A11" s="18">
        <v>25</v>
      </c>
      <c r="B11" s="19" t="s">
        <v>17</v>
      </c>
      <c r="C11" s="20">
        <v>18</v>
      </c>
      <c r="D11" s="20">
        <v>54</v>
      </c>
      <c r="E11" s="20"/>
      <c r="F11" s="20">
        <v>4</v>
      </c>
      <c r="G11" s="20"/>
      <c r="H11" s="20">
        <v>12</v>
      </c>
      <c r="I11" s="20"/>
      <c r="J11" s="20"/>
      <c r="K11" s="20"/>
      <c r="L11" s="21">
        <f>SUM(E11:K11)</f>
        <v>16</v>
      </c>
      <c r="M11" s="18" t="s">
        <v>43</v>
      </c>
      <c r="N11" s="18">
        <v>54</v>
      </c>
      <c r="O11" s="6"/>
      <c r="P11" s="6"/>
      <c r="Q11" s="6"/>
      <c r="R11" s="5"/>
      <c r="S11" s="5"/>
      <c r="T11" s="6"/>
      <c r="U11" s="6"/>
      <c r="V11" s="5"/>
      <c r="W11" s="5"/>
      <c r="X11" s="6"/>
      <c r="Y11" s="6"/>
      <c r="Z11" s="8"/>
      <c r="AA11" s="4"/>
    </row>
    <row r="12" spans="1:27" s="2" customFormat="1" ht="13.5" customHeight="1">
      <c r="A12" s="18">
        <v>35</v>
      </c>
      <c r="B12" s="19" t="s">
        <v>11</v>
      </c>
      <c r="C12" s="20">
        <v>12</v>
      </c>
      <c r="D12" s="20">
        <v>43</v>
      </c>
      <c r="E12" s="20"/>
      <c r="F12" s="20"/>
      <c r="G12" s="20">
        <v>8</v>
      </c>
      <c r="H12" s="20">
        <v>6</v>
      </c>
      <c r="I12" s="20"/>
      <c r="J12" s="20"/>
      <c r="K12" s="20"/>
      <c r="L12" s="21">
        <f>SUM(E12:K12)</f>
        <v>14</v>
      </c>
      <c r="M12" s="18" t="s">
        <v>44</v>
      </c>
      <c r="N12" s="18">
        <v>34</v>
      </c>
      <c r="O12" s="6"/>
      <c r="P12" s="6"/>
      <c r="Q12" s="6"/>
      <c r="R12" s="5"/>
      <c r="S12" s="5"/>
      <c r="T12" s="6"/>
      <c r="U12" s="6"/>
      <c r="V12" s="5"/>
      <c r="W12" s="5"/>
      <c r="X12" s="6"/>
      <c r="Y12" s="6"/>
      <c r="Z12" s="8"/>
      <c r="AA12" s="4"/>
    </row>
    <row r="13" spans="1:27" s="2" customFormat="1" ht="13.5" customHeight="1">
      <c r="A13" s="22">
        <v>37</v>
      </c>
      <c r="B13" s="23" t="s">
        <v>31</v>
      </c>
      <c r="C13" s="24">
        <v>32</v>
      </c>
      <c r="D13" s="24">
        <v>56</v>
      </c>
      <c r="E13" s="24">
        <v>8</v>
      </c>
      <c r="F13" s="24"/>
      <c r="G13" s="24">
        <v>2</v>
      </c>
      <c r="H13" s="24">
        <v>4</v>
      </c>
      <c r="I13" s="24"/>
      <c r="J13" s="24"/>
      <c r="K13" s="24"/>
      <c r="L13" s="25">
        <f>SUM(E13:K13)</f>
        <v>14</v>
      </c>
      <c r="M13" s="22" t="s">
        <v>43</v>
      </c>
      <c r="N13" s="22">
        <v>68</v>
      </c>
      <c r="O13" s="6"/>
      <c r="P13" s="6"/>
      <c r="Q13" s="6"/>
      <c r="R13" s="5"/>
      <c r="S13" s="5"/>
      <c r="T13" s="6"/>
      <c r="U13" s="6"/>
      <c r="V13" s="5"/>
      <c r="W13" s="5"/>
      <c r="X13" s="6"/>
      <c r="Y13" s="6"/>
      <c r="Z13" s="8"/>
      <c r="AA13" s="4"/>
    </row>
    <row r="14" spans="1:27" s="2" customFormat="1" ht="13.5" customHeight="1">
      <c r="A14" s="26">
        <v>3</v>
      </c>
      <c r="B14" s="27" t="s">
        <v>3</v>
      </c>
      <c r="C14" s="28">
        <v>4</v>
      </c>
      <c r="D14" s="28">
        <v>57</v>
      </c>
      <c r="E14" s="28">
        <v>4</v>
      </c>
      <c r="F14" s="28">
        <v>2</v>
      </c>
      <c r="G14" s="28"/>
      <c r="H14" s="28"/>
      <c r="I14" s="28">
        <v>3</v>
      </c>
      <c r="J14" s="28"/>
      <c r="K14" s="28">
        <v>4.25</v>
      </c>
      <c r="L14" s="29">
        <f>SUM(E14:K14)</f>
        <v>13.25</v>
      </c>
      <c r="M14" s="26" t="s">
        <v>45</v>
      </c>
      <c r="N14" s="26">
        <v>96</v>
      </c>
      <c r="O14" s="6"/>
      <c r="P14" s="6"/>
      <c r="Q14" s="6"/>
      <c r="R14" s="5"/>
      <c r="S14" s="5"/>
      <c r="T14" s="6"/>
      <c r="U14" s="6"/>
      <c r="V14" s="5"/>
      <c r="W14" s="5"/>
      <c r="X14" s="6"/>
      <c r="Y14" s="6"/>
      <c r="Z14" s="8"/>
      <c r="AA14" s="4"/>
    </row>
    <row r="15" spans="1:27" s="2" customFormat="1" ht="13.5" customHeight="1">
      <c r="A15" s="18">
        <v>6</v>
      </c>
      <c r="B15" s="19" t="s">
        <v>18</v>
      </c>
      <c r="C15" s="20">
        <v>19</v>
      </c>
      <c r="D15" s="20">
        <v>57</v>
      </c>
      <c r="E15" s="20"/>
      <c r="F15" s="20"/>
      <c r="G15" s="20">
        <v>5.25</v>
      </c>
      <c r="H15" s="20"/>
      <c r="I15" s="20"/>
      <c r="J15" s="20"/>
      <c r="K15" s="20">
        <v>8</v>
      </c>
      <c r="L15" s="21">
        <f>SUM(E15:K15)</f>
        <v>13.25</v>
      </c>
      <c r="M15" s="18" t="s">
        <v>45</v>
      </c>
      <c r="N15" s="18">
        <v>48</v>
      </c>
      <c r="O15" s="6"/>
      <c r="P15" s="6"/>
      <c r="Q15" s="6"/>
      <c r="R15" s="5"/>
      <c r="S15" s="5"/>
      <c r="T15" s="6"/>
      <c r="U15" s="6"/>
      <c r="V15" s="5"/>
      <c r="W15" s="5"/>
      <c r="X15" s="6"/>
      <c r="Y15" s="6"/>
      <c r="Z15" s="8"/>
      <c r="AA15" s="4"/>
    </row>
    <row r="16" spans="1:27" s="2" customFormat="1" ht="13.5" customHeight="1">
      <c r="A16" s="26">
        <v>7</v>
      </c>
      <c r="B16" s="27" t="s">
        <v>7</v>
      </c>
      <c r="C16" s="28">
        <v>8</v>
      </c>
      <c r="D16" s="28">
        <v>61</v>
      </c>
      <c r="E16" s="28"/>
      <c r="F16" s="28">
        <v>0.75</v>
      </c>
      <c r="G16" s="28">
        <v>3</v>
      </c>
      <c r="H16" s="28">
        <v>1.75</v>
      </c>
      <c r="I16" s="28"/>
      <c r="J16" s="28">
        <v>7</v>
      </c>
      <c r="K16" s="28"/>
      <c r="L16" s="29">
        <f>SUM(E16:K16)</f>
        <v>12.5</v>
      </c>
      <c r="M16" s="26" t="s">
        <v>44</v>
      </c>
      <c r="N16" s="26">
        <v>96</v>
      </c>
      <c r="O16" s="6"/>
      <c r="P16" s="6"/>
      <c r="Q16" s="6"/>
      <c r="R16" s="5"/>
      <c r="S16" s="5"/>
      <c r="T16" s="6"/>
      <c r="U16" s="6"/>
      <c r="V16" s="5"/>
      <c r="W16" s="5"/>
      <c r="X16" s="6"/>
      <c r="Y16" s="6"/>
      <c r="Z16" s="8"/>
      <c r="AA16" s="4"/>
    </row>
    <row r="17" spans="1:27" s="2" customFormat="1" ht="13.5" customHeight="1">
      <c r="A17" s="18">
        <v>42</v>
      </c>
      <c r="B17" s="19" t="s">
        <v>20</v>
      </c>
      <c r="C17" s="20">
        <v>21</v>
      </c>
      <c r="D17" s="20">
        <v>46</v>
      </c>
      <c r="E17" s="20"/>
      <c r="F17" s="20">
        <v>12</v>
      </c>
      <c r="G17" s="20"/>
      <c r="H17" s="20"/>
      <c r="I17" s="20"/>
      <c r="J17" s="20"/>
      <c r="K17" s="20"/>
      <c r="L17" s="21">
        <f>SUM(E17:K17)</f>
        <v>12</v>
      </c>
      <c r="M17" s="18" t="s">
        <v>44</v>
      </c>
      <c r="N17" s="18">
        <v>96</v>
      </c>
      <c r="O17" s="6"/>
      <c r="P17" s="6"/>
      <c r="Q17" s="6"/>
      <c r="R17" s="5"/>
      <c r="S17" s="5"/>
      <c r="T17" s="6"/>
      <c r="U17" s="6"/>
      <c r="V17" s="5"/>
      <c r="W17" s="5"/>
      <c r="X17" s="6"/>
      <c r="Y17" s="6"/>
      <c r="Z17" s="8"/>
      <c r="AA17" s="4"/>
    </row>
    <row r="18" spans="1:27" s="2" customFormat="1" ht="13.5" customHeight="1">
      <c r="A18" s="22">
        <v>41</v>
      </c>
      <c r="B18" s="23" t="s">
        <v>24</v>
      </c>
      <c r="C18" s="24">
        <v>25</v>
      </c>
      <c r="D18" s="24">
        <v>64</v>
      </c>
      <c r="E18" s="24">
        <v>8</v>
      </c>
      <c r="F18" s="24"/>
      <c r="G18" s="24"/>
      <c r="H18" s="24">
        <v>4</v>
      </c>
      <c r="I18" s="24"/>
      <c r="J18" s="24"/>
      <c r="K18" s="24"/>
      <c r="L18" s="25">
        <f>SUM(E18:K18)</f>
        <v>12</v>
      </c>
      <c r="M18" s="22" t="s">
        <v>43</v>
      </c>
      <c r="N18" s="22">
        <v>48</v>
      </c>
      <c r="O18" s="6"/>
      <c r="P18" s="6"/>
      <c r="Q18" s="6"/>
      <c r="R18" s="5"/>
      <c r="S18" s="5"/>
      <c r="T18" s="6"/>
      <c r="U18" s="6"/>
      <c r="V18" s="5"/>
      <c r="W18" s="5"/>
      <c r="X18" s="6"/>
      <c r="Y18" s="6"/>
      <c r="Z18" s="8"/>
      <c r="AA18" s="4"/>
    </row>
    <row r="19" spans="1:27" s="2" customFormat="1" ht="13.5" customHeight="1">
      <c r="A19" s="14">
        <v>10</v>
      </c>
      <c r="B19" s="15" t="s">
        <v>34</v>
      </c>
      <c r="C19" s="16">
        <v>35</v>
      </c>
      <c r="D19" s="16">
        <v>51</v>
      </c>
      <c r="E19" s="16">
        <v>0.08</v>
      </c>
      <c r="F19" s="16">
        <v>1.25</v>
      </c>
      <c r="G19" s="16">
        <v>6</v>
      </c>
      <c r="H19" s="16">
        <v>4.25</v>
      </c>
      <c r="I19" s="16"/>
      <c r="J19" s="16"/>
      <c r="K19" s="16"/>
      <c r="L19" s="17">
        <f>SUM(E19:K19)</f>
        <v>11.58</v>
      </c>
      <c r="M19" s="14" t="s">
        <v>46</v>
      </c>
      <c r="N19" s="14">
        <v>47</v>
      </c>
      <c r="O19" s="6"/>
      <c r="P19" s="6"/>
      <c r="Q19" s="6"/>
      <c r="R19" s="5"/>
      <c r="S19" s="5"/>
      <c r="T19" s="6"/>
      <c r="U19" s="6"/>
      <c r="V19" s="5"/>
      <c r="W19" s="5"/>
      <c r="X19" s="6"/>
      <c r="Y19" s="6"/>
      <c r="Z19" s="8"/>
      <c r="AA19" s="4"/>
    </row>
    <row r="20" spans="1:25" s="2" customFormat="1" ht="13.5" customHeight="1">
      <c r="A20" s="14">
        <v>13</v>
      </c>
      <c r="B20" s="15" t="s">
        <v>35</v>
      </c>
      <c r="C20" s="16">
        <v>36</v>
      </c>
      <c r="D20" s="16">
        <v>60</v>
      </c>
      <c r="E20" s="16">
        <v>1.25</v>
      </c>
      <c r="F20" s="16"/>
      <c r="G20" s="16"/>
      <c r="H20" s="16">
        <v>8</v>
      </c>
      <c r="I20" s="16">
        <v>2</v>
      </c>
      <c r="J20" s="16"/>
      <c r="K20" s="16"/>
      <c r="L20" s="17">
        <f>SUM(E20:K20)</f>
        <v>11.25</v>
      </c>
      <c r="M20" s="14" t="s">
        <v>46</v>
      </c>
      <c r="N20" s="14">
        <v>32</v>
      </c>
      <c r="O20" s="6"/>
      <c r="P20" s="6"/>
      <c r="Q20" s="5"/>
      <c r="R20" s="6"/>
      <c r="S20" s="6"/>
      <c r="T20" s="5"/>
      <c r="U20" s="5"/>
      <c r="V20" s="6"/>
      <c r="W20" s="6"/>
      <c r="X20" s="8"/>
      <c r="Y20" s="4"/>
    </row>
    <row r="21" spans="1:25" s="2" customFormat="1" ht="13.5" customHeight="1">
      <c r="A21" s="26">
        <v>34</v>
      </c>
      <c r="B21" s="27" t="s">
        <v>8</v>
      </c>
      <c r="C21" s="28">
        <v>9</v>
      </c>
      <c r="D21" s="28">
        <v>62</v>
      </c>
      <c r="E21" s="28"/>
      <c r="F21" s="28"/>
      <c r="G21" s="28"/>
      <c r="H21" s="28"/>
      <c r="I21" s="28"/>
      <c r="J21" s="28">
        <v>11</v>
      </c>
      <c r="K21" s="28"/>
      <c r="L21" s="29">
        <f>SUM(E21:K21)</f>
        <v>11</v>
      </c>
      <c r="M21" s="26" t="s">
        <v>43</v>
      </c>
      <c r="N21" s="26">
        <v>96</v>
      </c>
      <c r="O21" s="6"/>
      <c r="P21" s="6"/>
      <c r="Q21" s="5"/>
      <c r="R21" s="6"/>
      <c r="S21" s="6"/>
      <c r="T21" s="5"/>
      <c r="U21" s="5"/>
      <c r="V21" s="6"/>
      <c r="W21" s="6"/>
      <c r="X21" s="8"/>
      <c r="Y21" s="4"/>
    </row>
    <row r="22" spans="1:25" s="2" customFormat="1" ht="13.5" customHeight="1">
      <c r="A22" s="14">
        <v>14</v>
      </c>
      <c r="B22" s="15" t="s">
        <v>39</v>
      </c>
      <c r="C22" s="16">
        <v>40</v>
      </c>
      <c r="D22" s="16">
        <v>48</v>
      </c>
      <c r="E22" s="16"/>
      <c r="F22" s="16"/>
      <c r="G22" s="16">
        <v>5</v>
      </c>
      <c r="H22" s="16">
        <v>4</v>
      </c>
      <c r="I22" s="14"/>
      <c r="J22" s="16">
        <v>2</v>
      </c>
      <c r="K22" s="16"/>
      <c r="L22" s="17">
        <f>SUM(E22:K22)</f>
        <v>11</v>
      </c>
      <c r="M22" s="14" t="s">
        <v>44</v>
      </c>
      <c r="N22" s="14">
        <v>48</v>
      </c>
      <c r="O22" s="6"/>
      <c r="P22" s="6"/>
      <c r="Q22" s="5"/>
      <c r="R22" s="6"/>
      <c r="S22" s="6"/>
      <c r="T22" s="5"/>
      <c r="U22" s="5"/>
      <c r="V22" s="6"/>
      <c r="W22" s="6"/>
      <c r="X22" s="8"/>
      <c r="Y22" s="4"/>
    </row>
    <row r="23" spans="1:25" s="2" customFormat="1" ht="13.5" customHeight="1">
      <c r="A23" s="22">
        <v>30</v>
      </c>
      <c r="B23" s="23" t="s">
        <v>30</v>
      </c>
      <c r="C23" s="24">
        <v>31</v>
      </c>
      <c r="D23" s="24">
        <v>51</v>
      </c>
      <c r="E23" s="24">
        <v>2.5</v>
      </c>
      <c r="F23" s="24">
        <v>2</v>
      </c>
      <c r="G23" s="24"/>
      <c r="H23" s="24"/>
      <c r="I23" s="24">
        <v>6</v>
      </c>
      <c r="J23" s="24"/>
      <c r="K23" s="24"/>
      <c r="L23" s="25">
        <f>SUM(E23:K23)</f>
        <v>10.5</v>
      </c>
      <c r="M23" s="22" t="s">
        <v>43</v>
      </c>
      <c r="N23" s="22">
        <v>67</v>
      </c>
      <c r="O23" s="6"/>
      <c r="P23" s="6"/>
      <c r="Q23" s="5"/>
      <c r="R23" s="6"/>
      <c r="S23" s="6"/>
      <c r="T23" s="5"/>
      <c r="U23" s="5"/>
      <c r="V23" s="6"/>
      <c r="W23" s="6"/>
      <c r="X23" s="8"/>
      <c r="Y23" s="4"/>
    </row>
    <row r="24" spans="1:25" s="2" customFormat="1" ht="13.5" customHeight="1">
      <c r="A24" s="26">
        <v>33</v>
      </c>
      <c r="B24" s="27" t="s">
        <v>6</v>
      </c>
      <c r="C24" s="28">
        <v>7</v>
      </c>
      <c r="D24" s="28">
        <v>60</v>
      </c>
      <c r="E24" s="28">
        <v>0.25</v>
      </c>
      <c r="F24" s="28"/>
      <c r="G24" s="28">
        <v>10</v>
      </c>
      <c r="H24" s="28"/>
      <c r="I24" s="28"/>
      <c r="J24" s="28"/>
      <c r="K24" s="28"/>
      <c r="L24" s="29">
        <f>SUM(E24:K24)</f>
        <v>10.25</v>
      </c>
      <c r="M24" s="26" t="s">
        <v>44</v>
      </c>
      <c r="N24" s="26">
        <v>93</v>
      </c>
      <c r="O24" s="6"/>
      <c r="P24" s="6"/>
      <c r="Q24" s="5"/>
      <c r="R24" s="6"/>
      <c r="S24" s="6"/>
      <c r="T24" s="5"/>
      <c r="U24" s="5"/>
      <c r="V24" s="6"/>
      <c r="W24" s="6"/>
      <c r="X24" s="8"/>
      <c r="Y24" s="4"/>
    </row>
    <row r="25" spans="1:25" s="2" customFormat="1" ht="13.5" customHeight="1">
      <c r="A25" s="18">
        <v>5</v>
      </c>
      <c r="B25" s="19" t="s">
        <v>15</v>
      </c>
      <c r="C25" s="20">
        <v>15</v>
      </c>
      <c r="D25" s="20">
        <v>58</v>
      </c>
      <c r="E25" s="20"/>
      <c r="F25" s="20">
        <v>3.25</v>
      </c>
      <c r="G25" s="20"/>
      <c r="H25" s="20"/>
      <c r="I25" s="20">
        <v>1</v>
      </c>
      <c r="J25" s="20"/>
      <c r="K25" s="20">
        <v>6</v>
      </c>
      <c r="L25" s="21">
        <f>SUM(E25:K25)</f>
        <v>10.25</v>
      </c>
      <c r="M25" s="18" t="s">
        <v>45</v>
      </c>
      <c r="N25" s="18">
        <v>96</v>
      </c>
      <c r="O25" s="6"/>
      <c r="P25" s="6"/>
      <c r="Q25" s="5"/>
      <c r="R25" s="6"/>
      <c r="S25" s="6"/>
      <c r="T25" s="5"/>
      <c r="U25" s="5"/>
      <c r="V25" s="6"/>
      <c r="W25" s="6"/>
      <c r="X25" s="8"/>
      <c r="Y25" s="4"/>
    </row>
    <row r="26" spans="1:27" s="2" customFormat="1" ht="13.5" customHeight="1">
      <c r="A26" s="14">
        <v>29</v>
      </c>
      <c r="B26" s="15" t="s">
        <v>41</v>
      </c>
      <c r="C26" s="16">
        <v>42</v>
      </c>
      <c r="D26" s="16">
        <v>55</v>
      </c>
      <c r="E26" s="16"/>
      <c r="F26" s="16"/>
      <c r="G26" s="16">
        <v>6.25</v>
      </c>
      <c r="H26" s="16"/>
      <c r="I26" s="16">
        <v>4</v>
      </c>
      <c r="J26" s="16"/>
      <c r="K26" s="16"/>
      <c r="L26" s="17">
        <f>SUM(E26:K26)</f>
        <v>10.25</v>
      </c>
      <c r="M26" s="14" t="s">
        <v>43</v>
      </c>
      <c r="N26" s="14">
        <v>29</v>
      </c>
      <c r="O26" s="6"/>
      <c r="P26" s="6"/>
      <c r="Q26" s="6"/>
      <c r="R26" s="5"/>
      <c r="S26" s="5"/>
      <c r="T26" s="6"/>
      <c r="U26" s="6"/>
      <c r="V26" s="5"/>
      <c r="W26" s="5"/>
      <c r="X26" s="6"/>
      <c r="Y26" s="6"/>
      <c r="Z26" s="8"/>
      <c r="AA26" s="4"/>
    </row>
    <row r="27" spans="1:27" s="2" customFormat="1" ht="13.5" customHeight="1">
      <c r="A27" s="26">
        <v>16</v>
      </c>
      <c r="B27" s="27" t="s">
        <v>0</v>
      </c>
      <c r="C27" s="28">
        <v>1</v>
      </c>
      <c r="D27" s="28">
        <v>52</v>
      </c>
      <c r="E27" s="26"/>
      <c r="F27" s="26"/>
      <c r="G27" s="26"/>
      <c r="H27" s="28">
        <v>2</v>
      </c>
      <c r="I27" s="28">
        <v>8</v>
      </c>
      <c r="J27" s="28"/>
      <c r="K27" s="28"/>
      <c r="L27" s="29">
        <f>SUM(E27:K27)</f>
        <v>10</v>
      </c>
      <c r="M27" s="26" t="s">
        <v>43</v>
      </c>
      <c r="N27" s="26">
        <v>49</v>
      </c>
      <c r="O27" s="6"/>
      <c r="P27" s="6"/>
      <c r="Q27" s="6"/>
      <c r="R27" s="5"/>
      <c r="S27" s="5"/>
      <c r="T27" s="6"/>
      <c r="U27" s="6"/>
      <c r="V27" s="5"/>
      <c r="W27" s="5"/>
      <c r="X27" s="6"/>
      <c r="Y27" s="6"/>
      <c r="Z27" s="8"/>
      <c r="AA27" s="4"/>
    </row>
    <row r="28" spans="1:27" s="2" customFormat="1" ht="13.5" customHeight="1">
      <c r="A28" s="22">
        <v>19</v>
      </c>
      <c r="B28" s="23" t="s">
        <v>23</v>
      </c>
      <c r="C28" s="24">
        <v>24</v>
      </c>
      <c r="D28" s="24">
        <v>54</v>
      </c>
      <c r="E28" s="24"/>
      <c r="F28" s="24">
        <v>5.25</v>
      </c>
      <c r="G28" s="24"/>
      <c r="H28" s="24">
        <v>2.5</v>
      </c>
      <c r="I28" s="24"/>
      <c r="J28" s="24">
        <v>2.25</v>
      </c>
      <c r="K28" s="24"/>
      <c r="L28" s="25">
        <f>SUM(E28:K28)</f>
        <v>10</v>
      </c>
      <c r="M28" s="22" t="s">
        <v>43</v>
      </c>
      <c r="N28" s="22">
        <v>48</v>
      </c>
      <c r="O28" s="6"/>
      <c r="P28" s="6"/>
      <c r="Q28" s="6"/>
      <c r="R28" s="5"/>
      <c r="S28" s="5"/>
      <c r="T28" s="6"/>
      <c r="U28" s="6"/>
      <c r="V28" s="5"/>
      <c r="W28" s="5"/>
      <c r="X28" s="6"/>
      <c r="Y28" s="6"/>
      <c r="Z28" s="8"/>
      <c r="AA28" s="4"/>
    </row>
    <row r="29" spans="1:27" s="2" customFormat="1" ht="13.5" customHeight="1">
      <c r="A29" s="14">
        <v>12</v>
      </c>
      <c r="B29" s="15" t="s">
        <v>33</v>
      </c>
      <c r="C29" s="16">
        <v>34</v>
      </c>
      <c r="D29" s="16">
        <v>64</v>
      </c>
      <c r="E29" s="16"/>
      <c r="F29" s="16"/>
      <c r="G29" s="16"/>
      <c r="H29" s="16"/>
      <c r="I29" s="16"/>
      <c r="J29" s="16">
        <v>10</v>
      </c>
      <c r="K29" s="16"/>
      <c r="L29" s="17">
        <f>SUM(E29:K29)</f>
        <v>10</v>
      </c>
      <c r="M29" s="14" t="s">
        <v>46</v>
      </c>
      <c r="N29" s="14">
        <v>16</v>
      </c>
      <c r="O29" s="6"/>
      <c r="P29" s="6"/>
      <c r="Q29" s="6"/>
      <c r="R29" s="5"/>
      <c r="S29" s="5"/>
      <c r="T29" s="6"/>
      <c r="U29" s="6"/>
      <c r="V29" s="5"/>
      <c r="W29" s="5"/>
      <c r="X29" s="6"/>
      <c r="Y29" s="6"/>
      <c r="Z29" s="8"/>
      <c r="AA29" s="4"/>
    </row>
    <row r="30" spans="1:27" s="2" customFormat="1" ht="13.5" customHeight="1">
      <c r="A30" s="18">
        <v>2</v>
      </c>
      <c r="B30" s="19" t="s">
        <v>10</v>
      </c>
      <c r="C30" s="20">
        <v>11</v>
      </c>
      <c r="D30" s="20">
        <v>61</v>
      </c>
      <c r="E30" s="20">
        <v>8</v>
      </c>
      <c r="F30" s="20"/>
      <c r="G30" s="20"/>
      <c r="H30" s="20"/>
      <c r="I30" s="20"/>
      <c r="J30" s="20"/>
      <c r="K30" s="20"/>
      <c r="L30" s="21">
        <f>SUM(E30:K30)</f>
        <v>8</v>
      </c>
      <c r="M30" s="18" t="s">
        <v>42</v>
      </c>
      <c r="N30" s="18">
        <v>48</v>
      </c>
      <c r="O30" s="6"/>
      <c r="P30" s="6"/>
      <c r="Q30" s="6"/>
      <c r="R30" s="5"/>
      <c r="S30" s="5"/>
      <c r="T30" s="6"/>
      <c r="U30" s="6"/>
      <c r="V30" s="5"/>
      <c r="W30" s="5"/>
      <c r="X30" s="6"/>
      <c r="Y30" s="6"/>
      <c r="Z30" s="8"/>
      <c r="AA30" s="4"/>
    </row>
    <row r="31" spans="1:27" s="2" customFormat="1" ht="13.5" customHeight="1">
      <c r="A31" s="18">
        <v>40</v>
      </c>
      <c r="B31" s="19" t="s">
        <v>14</v>
      </c>
      <c r="C31" s="20">
        <v>17</v>
      </c>
      <c r="D31" s="20">
        <v>69</v>
      </c>
      <c r="E31" s="20"/>
      <c r="F31" s="20">
        <v>8</v>
      </c>
      <c r="G31" s="20"/>
      <c r="H31" s="20"/>
      <c r="I31" s="20"/>
      <c r="J31" s="20"/>
      <c r="K31" s="20"/>
      <c r="L31" s="21">
        <f>SUM(E31:K31)</f>
        <v>8</v>
      </c>
      <c r="M31" s="18" t="s">
        <v>43</v>
      </c>
      <c r="N31" s="18">
        <v>96</v>
      </c>
      <c r="O31" s="6"/>
      <c r="P31" s="6"/>
      <c r="Q31" s="6"/>
      <c r="R31" s="5"/>
      <c r="S31" s="5"/>
      <c r="T31" s="6"/>
      <c r="U31" s="6"/>
      <c r="V31" s="5"/>
      <c r="W31" s="5"/>
      <c r="X31" s="6"/>
      <c r="Y31" s="6"/>
      <c r="Z31" s="8"/>
      <c r="AA31" s="4"/>
    </row>
    <row r="32" spans="1:27" s="2" customFormat="1" ht="13.5" customHeight="1">
      <c r="A32" s="22">
        <v>39</v>
      </c>
      <c r="B32" s="23" t="s">
        <v>28</v>
      </c>
      <c r="C32" s="24">
        <v>28.5</v>
      </c>
      <c r="D32" s="24">
        <v>52</v>
      </c>
      <c r="E32" s="24"/>
      <c r="F32" s="24">
        <v>4</v>
      </c>
      <c r="G32" s="24"/>
      <c r="H32" s="24"/>
      <c r="I32" s="24">
        <v>4</v>
      </c>
      <c r="J32" s="24"/>
      <c r="K32" s="24"/>
      <c r="L32" s="25">
        <f>SUM(E32:K32)</f>
        <v>8</v>
      </c>
      <c r="M32" s="22" t="s">
        <v>44</v>
      </c>
      <c r="N32" s="22">
        <v>48</v>
      </c>
      <c r="O32" s="6"/>
      <c r="P32" s="6"/>
      <c r="Q32" s="6"/>
      <c r="R32" s="5"/>
      <c r="S32" s="5"/>
      <c r="T32" s="6"/>
      <c r="U32" s="6"/>
      <c r="V32" s="5"/>
      <c r="W32" s="5"/>
      <c r="X32" s="6"/>
      <c r="Y32" s="6"/>
      <c r="Z32" s="8"/>
      <c r="AA32" s="4"/>
    </row>
    <row r="33" spans="1:27" s="2" customFormat="1" ht="13.5" customHeight="1">
      <c r="A33" s="14">
        <v>9</v>
      </c>
      <c r="B33" s="15" t="s">
        <v>37</v>
      </c>
      <c r="C33" s="16">
        <v>38</v>
      </c>
      <c r="D33" s="16">
        <v>68</v>
      </c>
      <c r="E33" s="16"/>
      <c r="F33" s="16"/>
      <c r="G33" s="16">
        <v>3.25</v>
      </c>
      <c r="H33" s="16">
        <v>2.5</v>
      </c>
      <c r="I33" s="16">
        <v>2</v>
      </c>
      <c r="J33" s="16"/>
      <c r="K33" s="16"/>
      <c r="L33" s="17">
        <f>SUM(E33:K33)</f>
        <v>7.75</v>
      </c>
      <c r="M33" s="14" t="s">
        <v>46</v>
      </c>
      <c r="N33" s="14">
        <v>1</v>
      </c>
      <c r="O33" s="6"/>
      <c r="P33" s="6"/>
      <c r="Q33" s="6"/>
      <c r="R33" s="5"/>
      <c r="S33" s="5"/>
      <c r="T33" s="6"/>
      <c r="U33" s="6"/>
      <c r="V33" s="5"/>
      <c r="W33" s="5"/>
      <c r="X33" s="6"/>
      <c r="Y33" s="6"/>
      <c r="Z33" s="8"/>
      <c r="AA33" s="4"/>
    </row>
    <row r="34" spans="1:27" s="2" customFormat="1" ht="13.5" customHeight="1">
      <c r="A34" s="22">
        <v>31</v>
      </c>
      <c r="B34" s="23" t="s">
        <v>26</v>
      </c>
      <c r="C34" s="24">
        <v>27</v>
      </c>
      <c r="D34" s="24">
        <v>54</v>
      </c>
      <c r="E34" s="24"/>
      <c r="F34" s="24"/>
      <c r="G34" s="24"/>
      <c r="H34" s="24"/>
      <c r="I34" s="24"/>
      <c r="J34" s="24"/>
      <c r="K34" s="24">
        <v>7.5</v>
      </c>
      <c r="L34" s="25">
        <f>SUM(E34:K34)</f>
        <v>7.5</v>
      </c>
      <c r="M34" s="22" t="s">
        <v>43</v>
      </c>
      <c r="N34" s="22">
        <v>48</v>
      </c>
      <c r="O34" s="6"/>
      <c r="P34" s="6"/>
      <c r="Q34" s="6"/>
      <c r="R34" s="5"/>
      <c r="S34" s="5"/>
      <c r="T34" s="6"/>
      <c r="U34" s="6"/>
      <c r="V34" s="5"/>
      <c r="W34" s="5"/>
      <c r="X34" s="6"/>
      <c r="Y34" s="6"/>
      <c r="Z34" s="8"/>
      <c r="AA34" s="4"/>
    </row>
    <row r="35" spans="1:27" s="2" customFormat="1" ht="13.5" customHeight="1">
      <c r="A35" s="18">
        <v>27</v>
      </c>
      <c r="B35" s="19" t="s">
        <v>19</v>
      </c>
      <c r="C35" s="20">
        <v>20</v>
      </c>
      <c r="D35" s="20">
        <v>51</v>
      </c>
      <c r="E35" s="20"/>
      <c r="F35" s="20">
        <v>2.5</v>
      </c>
      <c r="G35" s="20"/>
      <c r="H35" s="20"/>
      <c r="I35" s="20"/>
      <c r="J35" s="20"/>
      <c r="K35" s="20">
        <v>4.5</v>
      </c>
      <c r="L35" s="21">
        <f>SUM(E35:K35)</f>
        <v>7</v>
      </c>
      <c r="M35" s="18" t="s">
        <v>43</v>
      </c>
      <c r="N35" s="18">
        <v>48</v>
      </c>
      <c r="O35" s="6"/>
      <c r="P35" s="6"/>
      <c r="Q35" s="6"/>
      <c r="R35" s="5"/>
      <c r="S35" s="5"/>
      <c r="T35" s="6"/>
      <c r="U35" s="6"/>
      <c r="V35" s="5"/>
      <c r="W35" s="5"/>
      <c r="X35" s="5"/>
      <c r="Y35" s="5"/>
      <c r="Z35" s="8"/>
      <c r="AA35" s="4"/>
    </row>
    <row r="36" spans="1:27" s="2" customFormat="1" ht="13.5" customHeight="1">
      <c r="A36" s="14">
        <v>18</v>
      </c>
      <c r="B36" s="15" t="s">
        <v>36</v>
      </c>
      <c r="C36" s="16">
        <v>37</v>
      </c>
      <c r="D36" s="16">
        <v>46</v>
      </c>
      <c r="E36" s="16"/>
      <c r="F36" s="16"/>
      <c r="G36" s="16"/>
      <c r="H36" s="16"/>
      <c r="I36" s="16"/>
      <c r="J36" s="16">
        <v>7</v>
      </c>
      <c r="K36" s="16"/>
      <c r="L36" s="17">
        <f>SUM(E36:K36)</f>
        <v>7</v>
      </c>
      <c r="M36" s="14" t="s">
        <v>43</v>
      </c>
      <c r="N36" s="14">
        <v>96</v>
      </c>
      <c r="O36" s="6"/>
      <c r="P36" s="6"/>
      <c r="Q36" s="6"/>
      <c r="R36" s="5"/>
      <c r="S36" s="5"/>
      <c r="T36" s="6"/>
      <c r="U36" s="6"/>
      <c r="V36" s="5"/>
      <c r="W36" s="5"/>
      <c r="X36" s="6"/>
      <c r="Y36" s="6"/>
      <c r="Z36" s="8"/>
      <c r="AA36" s="4"/>
    </row>
    <row r="37" spans="1:27" s="2" customFormat="1" ht="13.5" customHeight="1">
      <c r="A37" s="26">
        <v>32</v>
      </c>
      <c r="B37" s="27" t="s">
        <v>1</v>
      </c>
      <c r="C37" s="28">
        <v>2</v>
      </c>
      <c r="D37" s="28">
        <v>51</v>
      </c>
      <c r="E37" s="28"/>
      <c r="F37" s="28">
        <v>4</v>
      </c>
      <c r="G37" s="28"/>
      <c r="H37" s="28"/>
      <c r="I37" s="28">
        <v>2</v>
      </c>
      <c r="J37" s="28"/>
      <c r="K37" s="28"/>
      <c r="L37" s="29">
        <f>SUM(E37:K37)</f>
        <v>6</v>
      </c>
      <c r="M37" s="26" t="s">
        <v>44</v>
      </c>
      <c r="N37" s="26">
        <v>145</v>
      </c>
      <c r="O37" s="6"/>
      <c r="P37" s="6"/>
      <c r="Q37" s="6"/>
      <c r="R37" s="5"/>
      <c r="S37" s="5"/>
      <c r="T37" s="6"/>
      <c r="U37" s="6"/>
      <c r="V37" s="5"/>
      <c r="W37" s="5"/>
      <c r="X37" s="6"/>
      <c r="Y37" s="6"/>
      <c r="Z37" s="8"/>
      <c r="AA37" s="4"/>
    </row>
    <row r="38" spans="1:27" s="2" customFormat="1" ht="13.5" customHeight="1">
      <c r="A38" s="22">
        <v>43</v>
      </c>
      <c r="B38" s="23" t="s">
        <v>21</v>
      </c>
      <c r="C38" s="24">
        <v>22</v>
      </c>
      <c r="D38" s="24">
        <v>54</v>
      </c>
      <c r="E38" s="24"/>
      <c r="F38" s="24">
        <v>6</v>
      </c>
      <c r="G38" s="24"/>
      <c r="H38" s="24"/>
      <c r="I38" s="24"/>
      <c r="J38" s="24"/>
      <c r="K38" s="24"/>
      <c r="L38" s="25">
        <f>SUM(E38:K38)</f>
        <v>6</v>
      </c>
      <c r="M38" s="22" t="s">
        <v>43</v>
      </c>
      <c r="N38" s="22">
        <v>85</v>
      </c>
      <c r="O38" s="6"/>
      <c r="P38" s="6"/>
      <c r="Q38" s="6"/>
      <c r="R38" s="5"/>
      <c r="S38" s="5"/>
      <c r="T38" s="6"/>
      <c r="U38" s="6"/>
      <c r="V38" s="5"/>
      <c r="W38" s="5"/>
      <c r="X38" s="6"/>
      <c r="Y38" s="6"/>
      <c r="Z38" s="8"/>
      <c r="AA38" s="4"/>
    </row>
    <row r="39" spans="1:27" s="2" customFormat="1" ht="13.5" customHeight="1">
      <c r="A39" s="22">
        <v>23</v>
      </c>
      <c r="B39" s="23" t="s">
        <v>29</v>
      </c>
      <c r="C39" s="24">
        <v>30</v>
      </c>
      <c r="D39" s="24">
        <v>55</v>
      </c>
      <c r="E39" s="24"/>
      <c r="F39" s="24"/>
      <c r="G39" s="24">
        <v>6</v>
      </c>
      <c r="H39" s="24"/>
      <c r="I39" s="24"/>
      <c r="J39" s="24"/>
      <c r="K39" s="24"/>
      <c r="L39" s="25">
        <f>SUM(E39:K39)</f>
        <v>6</v>
      </c>
      <c r="M39" s="22" t="s">
        <v>43</v>
      </c>
      <c r="N39" s="22">
        <v>48</v>
      </c>
      <c r="O39" s="6"/>
      <c r="P39" s="6"/>
      <c r="Q39" s="6"/>
      <c r="R39" s="5"/>
      <c r="S39" s="5"/>
      <c r="T39" s="6"/>
      <c r="U39" s="6"/>
      <c r="V39" s="5"/>
      <c r="W39" s="5"/>
      <c r="X39" s="6"/>
      <c r="Y39" s="6"/>
      <c r="Z39" s="8"/>
      <c r="AA39" s="4"/>
    </row>
    <row r="40" spans="1:27" s="2" customFormat="1" ht="13.5" customHeight="1">
      <c r="A40" s="26">
        <v>26</v>
      </c>
      <c r="B40" s="27" t="s">
        <v>4</v>
      </c>
      <c r="C40" s="28">
        <v>5</v>
      </c>
      <c r="D40" s="28">
        <v>42</v>
      </c>
      <c r="E40" s="28">
        <v>0.5</v>
      </c>
      <c r="F40" s="28">
        <v>2</v>
      </c>
      <c r="G40" s="28"/>
      <c r="H40" s="28"/>
      <c r="I40" s="28">
        <v>2</v>
      </c>
      <c r="J40" s="28"/>
      <c r="K40" s="28"/>
      <c r="L40" s="29">
        <f>SUM(E40:K40)</f>
        <v>4.5</v>
      </c>
      <c r="M40" s="26" t="s">
        <v>43</v>
      </c>
      <c r="N40" s="26">
        <v>90</v>
      </c>
      <c r="O40" s="6"/>
      <c r="P40" s="6"/>
      <c r="Q40" s="6"/>
      <c r="R40" s="5"/>
      <c r="S40" s="5"/>
      <c r="T40" s="6"/>
      <c r="U40" s="6"/>
      <c r="V40" s="5"/>
      <c r="W40" s="5"/>
      <c r="X40" s="6"/>
      <c r="Y40" s="6"/>
      <c r="Z40" s="8"/>
      <c r="AA40" s="4"/>
    </row>
    <row r="41" spans="1:27" s="2" customFormat="1" ht="13.5" customHeight="1">
      <c r="A41" s="26">
        <v>28</v>
      </c>
      <c r="B41" s="27" t="s">
        <v>5</v>
      </c>
      <c r="C41" s="28">
        <v>6</v>
      </c>
      <c r="D41" s="28">
        <v>56</v>
      </c>
      <c r="E41" s="28"/>
      <c r="F41" s="28">
        <v>2</v>
      </c>
      <c r="G41" s="28"/>
      <c r="H41" s="28"/>
      <c r="I41" s="28"/>
      <c r="J41" s="28"/>
      <c r="K41" s="28"/>
      <c r="L41" s="29">
        <f>SUM(E41:K41)</f>
        <v>2</v>
      </c>
      <c r="M41" s="26" t="s">
        <v>44</v>
      </c>
      <c r="N41" s="26">
        <v>96</v>
      </c>
      <c r="O41" s="6"/>
      <c r="P41" s="6"/>
      <c r="Q41" s="6"/>
      <c r="R41" s="5"/>
      <c r="S41" s="5"/>
      <c r="T41" s="6"/>
      <c r="U41" s="6"/>
      <c r="V41" s="5"/>
      <c r="W41" s="5"/>
      <c r="X41" s="6"/>
      <c r="Y41" s="6"/>
      <c r="Z41" s="8"/>
      <c r="AA41" s="4"/>
    </row>
    <row r="42" spans="1:27" s="2" customFormat="1" ht="13.5" customHeight="1">
      <c r="A42" s="18">
        <v>23</v>
      </c>
      <c r="B42" s="19" t="s">
        <v>16</v>
      </c>
      <c r="C42" s="20">
        <v>16</v>
      </c>
      <c r="D42" s="20">
        <v>55</v>
      </c>
      <c r="E42" s="20"/>
      <c r="F42" s="20">
        <v>2</v>
      </c>
      <c r="G42" s="20"/>
      <c r="H42" s="20"/>
      <c r="I42" s="20"/>
      <c r="J42" s="20"/>
      <c r="K42" s="20"/>
      <c r="L42" s="21">
        <f>SUM(E42:K42)</f>
        <v>2</v>
      </c>
      <c r="M42" s="18" t="s">
        <v>44</v>
      </c>
      <c r="N42" s="18">
        <v>96</v>
      </c>
      <c r="O42" s="6"/>
      <c r="P42" s="6"/>
      <c r="Q42" s="6"/>
      <c r="R42" s="5"/>
      <c r="S42" s="5"/>
      <c r="T42" s="6"/>
      <c r="U42" s="6"/>
      <c r="V42" s="5"/>
      <c r="W42" s="5"/>
      <c r="X42" s="6"/>
      <c r="Y42" s="6"/>
      <c r="Z42" s="8"/>
      <c r="AA42" s="4"/>
    </row>
    <row r="43" spans="1:27" s="2" customFormat="1" ht="13.5" customHeight="1">
      <c r="A43" s="22">
        <v>21</v>
      </c>
      <c r="B43" s="23" t="s">
        <v>25</v>
      </c>
      <c r="C43" s="24">
        <v>26</v>
      </c>
      <c r="D43" s="24">
        <v>51</v>
      </c>
      <c r="E43" s="24">
        <v>0.5</v>
      </c>
      <c r="F43" s="24"/>
      <c r="G43" s="24"/>
      <c r="H43" s="24"/>
      <c r="I43" s="24"/>
      <c r="J43" s="24">
        <v>1</v>
      </c>
      <c r="K43" s="24"/>
      <c r="L43" s="25">
        <f>SUM(E43:K43)</f>
        <v>1.5</v>
      </c>
      <c r="M43" s="22" t="s">
        <v>43</v>
      </c>
      <c r="N43" s="22">
        <v>42</v>
      </c>
      <c r="O43" s="6"/>
      <c r="P43" s="6"/>
      <c r="Q43" s="6"/>
      <c r="R43" s="5"/>
      <c r="S43" s="5"/>
      <c r="T43" s="6"/>
      <c r="U43" s="6"/>
      <c r="V43" s="5"/>
      <c r="W43" s="5"/>
      <c r="X43" s="6"/>
      <c r="Y43" s="6"/>
      <c r="Z43" s="8"/>
      <c r="AA43" s="4"/>
    </row>
    <row r="44" spans="1:27" s="2" customFormat="1" ht="15">
      <c r="A44" s="6"/>
      <c r="B44" s="6"/>
      <c r="C44" s="6">
        <f>CORREL(C2:C43,D2:D43)</f>
        <v>0.08772553059171258</v>
      </c>
      <c r="D44" s="6">
        <f>SLOPE(C2:C43,D2:D43)</f>
        <v>0.17456945951314926</v>
      </c>
      <c r="E44" s="6"/>
      <c r="F44" s="6"/>
      <c r="G44" s="6"/>
      <c r="H44" s="6"/>
      <c r="I44" s="6"/>
      <c r="J44" s="6"/>
      <c r="K44" s="6">
        <f>CORREL(C2:C43,L2:L43)</f>
        <v>0.10741023405053222</v>
      </c>
      <c r="L44" s="6">
        <f>SLOPE(C2:C43,L2:L43)</f>
        <v>0.1937849704547272</v>
      </c>
      <c r="M44" s="6"/>
      <c r="N44" s="6">
        <f>CORREL(C2:C43,N2:N43)</f>
        <v>-0.6195467387879214</v>
      </c>
      <c r="O44" s="6"/>
      <c r="P44" s="5"/>
      <c r="Q44" s="6"/>
      <c r="R44" s="5"/>
      <c r="S44" s="5"/>
      <c r="T44" s="6"/>
      <c r="U44" s="6"/>
      <c r="V44" s="5"/>
      <c r="W44" s="5"/>
      <c r="X44" s="6"/>
      <c r="Y44" s="6"/>
      <c r="Z44" s="8"/>
      <c r="AA44" s="4"/>
    </row>
    <row r="45" spans="1:27" s="2" customFormat="1" ht="15">
      <c r="A45" s="6"/>
      <c r="B45" s="6"/>
      <c r="C45" s="6"/>
      <c r="D45" s="6">
        <f>AVERAGE(D2:D43)</f>
        <v>55.26190476190476</v>
      </c>
      <c r="E45" s="6"/>
      <c r="F45" s="6"/>
      <c r="G45" s="6"/>
      <c r="H45" s="6"/>
      <c r="I45" s="6"/>
      <c r="J45" s="6"/>
      <c r="K45" s="6"/>
      <c r="L45" s="6">
        <f>AVERAGE(L2:L43)</f>
        <v>12.138809523809524</v>
      </c>
      <c r="M45" s="6"/>
      <c r="N45" s="6"/>
      <c r="O45" s="6"/>
      <c r="P45" s="5"/>
      <c r="Q45" s="5"/>
      <c r="R45" s="5"/>
      <c r="S45" s="5"/>
      <c r="T45" s="6"/>
      <c r="U45" s="6"/>
      <c r="V45" s="6"/>
      <c r="W45" s="6"/>
      <c r="X45" s="5"/>
      <c r="Y45" s="5"/>
      <c r="Z45" s="5"/>
      <c r="AA45" s="4"/>
    </row>
    <row r="46" spans="2:25" s="2" customFormat="1" ht="15">
      <c r="B46" s="13" t="s">
        <v>66</v>
      </c>
      <c r="P46" s="1"/>
      <c r="Q46" s="1"/>
      <c r="R46" s="1"/>
      <c r="S46" s="1"/>
      <c r="T46" s="1"/>
      <c r="U46" s="1"/>
      <c r="V46" s="1"/>
      <c r="W46" s="1"/>
      <c r="X46" s="1"/>
      <c r="Y46" s="1"/>
    </row>
    <row r="47" ht="17.25">
      <c r="B47" s="9" t="s">
        <v>64</v>
      </c>
    </row>
    <row r="48" spans="2:14" ht="17.25">
      <c r="B48" s="10" t="s">
        <v>62</v>
      </c>
      <c r="C48" s="30"/>
      <c r="D48" s="33" t="s">
        <v>67</v>
      </c>
      <c r="E48" s="34"/>
      <c r="F48" s="34"/>
      <c r="G48" s="34"/>
      <c r="H48" s="34"/>
      <c r="I48" s="34"/>
      <c r="J48" s="34"/>
      <c r="K48" s="34"/>
      <c r="L48" s="34"/>
      <c r="M48" s="34"/>
      <c r="N48" s="35"/>
    </row>
    <row r="49" spans="2:14" ht="17.25">
      <c r="B49" s="11" t="s">
        <v>63</v>
      </c>
      <c r="C49" s="30"/>
      <c r="D49" s="36" t="s">
        <v>68</v>
      </c>
      <c r="E49" s="37"/>
      <c r="F49" s="37"/>
      <c r="G49" s="37"/>
      <c r="H49" s="37"/>
      <c r="I49" s="37"/>
      <c r="J49" s="37"/>
      <c r="K49" s="37"/>
      <c r="L49" s="37"/>
      <c r="M49" s="37"/>
      <c r="N49" s="38"/>
    </row>
    <row r="50" ht="17.25">
      <c r="B50" s="12" t="s">
        <v>65</v>
      </c>
    </row>
  </sheetData>
  <mergeCells count="2">
    <mergeCell ref="D48:N48"/>
    <mergeCell ref="D49:N4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DAL2007</dc:creator>
  <cp:keywords/>
  <dc:description/>
  <cp:lastModifiedBy>AST</cp:lastModifiedBy>
  <dcterms:created xsi:type="dcterms:W3CDTF">2008-02-17T12:29:39Z</dcterms:created>
  <dcterms:modified xsi:type="dcterms:W3CDTF">2008-02-25T15:34:23Z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