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21" sheetId="1" r:id="rId1"/>
  </sheets>
  <definedNames>
    <definedName name="_xlnm.Print_Area" localSheetId="0">'sep21'!$A$1:$N$58</definedName>
    <definedName name="TABLE" localSheetId="0">'sep21'!$A$1:$H$51</definedName>
  </definedNames>
  <calcPr fullCalcOnLoad="1"/>
</workbook>
</file>

<file path=xl/sharedStrings.xml><?xml version="1.0" encoding="utf-8"?>
<sst xmlns="http://schemas.openxmlformats.org/spreadsheetml/2006/main" count="177" uniqueCount="100">
  <si>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</si>
  <si>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</si>
  <si>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</si>
  <si>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</si>
  <si>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</si>
  <si>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</si>
  <si>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</si>
  <si>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</si>
  <si>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</si>
  <si>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</si>
  <si>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</si>
  <si>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</si>
  <si>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</si>
  <si>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</si>
  <si>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</si>
  <si>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</si>
  <si>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</si>
  <si>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</si>
  <si>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</si>
  <si>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</si>
  <si>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</si>
  <si>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</si>
  <si>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</si>
  <si>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</si>
  <si>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</si>
  <si>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</si>
  <si>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</si>
  <si>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</si>
  <si>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</si>
  <si>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</si>
  <si>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</si>
  <si>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</si>
  <si>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</si>
  <si>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</si>
  <si>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</si>
  <si>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</si>
  <si>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</si>
  <si>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</si>
  <si>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</si>
  <si>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</si>
  <si>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</si>
  <si>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</si>
  <si>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</si>
  <si>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</si>
  <si>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</si>
  <si>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</si>
  <si>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</si>
  <si>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</si>
  <si>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</si>
  <si>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</si>
  <si>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</si>
  <si>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</si>
  <si>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</si>
  <si>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</si>
  <si>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</si>
  <si>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</si>
  <si>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</si>
  <si>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</si>
  <si>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</si>
  <si>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</si>
  <si>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</si>
  <si>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</si>
  <si>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</si>
  <si>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</si>
  <si>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</si>
  <si>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</si>
  <si>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</si>
  <si>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Poll source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</si>
  <si>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</si>
  <si>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</si>
  <si>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</si>
  <si>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</si>
  <si>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</si>
  <si>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</si>
  <si>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</si>
  <si>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18</t>
  </si>
  <si>
    <t>Aug 17</t>
  </si>
  <si>
    <t>Aug 26</t>
  </si>
  <si>
    <t>Scripps Howard</t>
  </si>
  <si>
    <t>Sep 9</t>
  </si>
  <si>
    <t>Rasmussen-7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</si>
  <si>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</si>
  <si>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</si>
  <si>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</si>
  <si>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</si>
  <si>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</si>
  <si>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</si>
  <si>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</si>
  <si>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Marist College</t>
  </si>
  <si>
    <t>Sep 15</t>
  </si>
  <si>
    <t>Sep 11</t>
  </si>
  <si>
    <t xml:space="preserve">American Res. Group </t>
  </si>
  <si>
    <t>Sep 10</t>
  </si>
  <si>
    <t>Sep 16</t>
  </si>
  <si>
    <t>Research 2000</t>
  </si>
  <si>
    <t>Sep 17</t>
  </si>
  <si>
    <t>Bluegrass Poll</t>
  </si>
  <si>
    <t>Updated Sep. 21</t>
  </si>
  <si>
    <t>Sep 19</t>
  </si>
  <si>
    <t>Mason-Dixon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</si>
</sst>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72</v>
      </c>
      <c r="H1" s="23" t="s">
        <v>59</v>
      </c>
      <c r="I1" s="24" t="s">
        <v>57</v>
      </c>
      <c r="J1" s="21" t="s">
        <v>71</v>
      </c>
      <c r="K1" s="24" t="s">
        <v>57</v>
      </c>
      <c r="L1" s="24" t="s">
        <v>59</v>
      </c>
      <c r="M1" s="37" t="s">
        <v>72</v>
      </c>
      <c r="N1" s="21" t="s">
        <v>67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86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87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90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91</v>
      </c>
    </row>
    <row r="4" spans="1:14" ht="12.75">
      <c r="A4" s="25" t="s">
        <v>2</v>
      </c>
      <c r="B4" s="10">
        <v>10</v>
      </c>
      <c r="C4" s="8">
        <v>39</v>
      </c>
      <c r="D4" s="8">
        <v>50</v>
      </c>
      <c r="E4" s="41"/>
      <c r="F4" s="40" t="s">
        <v>86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99</v>
      </c>
    </row>
    <row r="5" spans="1:14" ht="12.75">
      <c r="A5" s="25" t="s">
        <v>3</v>
      </c>
      <c r="B5" s="10">
        <v>6</v>
      </c>
      <c r="C5" s="8">
        <v>47</v>
      </c>
      <c r="D5" s="8">
        <v>47</v>
      </c>
      <c r="E5" s="8">
        <v>2</v>
      </c>
      <c r="F5" s="43" t="s">
        <v>95</v>
      </c>
      <c r="G5" s="11">
        <f t="shared" si="3"/>
      </c>
      <c r="H5" s="12">
        <f t="shared" si="4"/>
      </c>
      <c r="I5" s="13">
        <f t="shared" si="5"/>
      </c>
      <c r="J5" s="32">
        <f t="shared" si="6"/>
        <v>6</v>
      </c>
      <c r="K5" s="16">
        <f t="shared" si="0"/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55</v>
      </c>
      <c r="D6" s="8">
        <v>39</v>
      </c>
      <c r="E6" s="41" t="s">
        <v>70</v>
      </c>
      <c r="F6" s="40" t="s">
        <v>95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80</v>
      </c>
    </row>
    <row r="7" spans="1:14" ht="12.75">
      <c r="A7" s="25" t="s">
        <v>5</v>
      </c>
      <c r="B7" s="10">
        <v>9</v>
      </c>
      <c r="C7" s="9">
        <v>45</v>
      </c>
      <c r="D7" s="9">
        <v>46</v>
      </c>
      <c r="E7" s="9"/>
      <c r="F7" s="40" t="s">
        <v>85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80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48</v>
      </c>
      <c r="E11" s="9"/>
      <c r="F11" s="43" t="s">
        <v>95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89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90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91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92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91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0" t="s">
        <v>93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/>
      <c r="F16" s="40" t="s">
        <v>79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50</v>
      </c>
      <c r="D17" s="9">
        <v>47</v>
      </c>
      <c r="E17" s="9">
        <v>2</v>
      </c>
      <c r="F17" s="43" t="s">
        <v>95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79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89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96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81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82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92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91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3" t="s">
        <v>98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66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85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91</v>
      </c>
    </row>
    <row r="24" spans="1:14" ht="12.75">
      <c r="A24" s="25" t="s">
        <v>21</v>
      </c>
      <c r="B24" s="10">
        <v>17</v>
      </c>
      <c r="C24" s="9">
        <v>52</v>
      </c>
      <c r="D24" s="9">
        <v>46</v>
      </c>
      <c r="E24" s="9">
        <v>1</v>
      </c>
      <c r="F24" s="43" t="s">
        <v>95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3" t="s">
        <v>95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74</v>
      </c>
    </row>
    <row r="27" spans="1:14" ht="12.75">
      <c r="A27" s="25" t="s">
        <v>24</v>
      </c>
      <c r="B27" s="10">
        <v>11</v>
      </c>
      <c r="C27" s="9">
        <v>46</v>
      </c>
      <c r="D27" s="9">
        <v>52</v>
      </c>
      <c r="E27" s="42"/>
      <c r="F27" s="43" t="s">
        <v>95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79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91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83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91</v>
      </c>
    </row>
    <row r="30" spans="1:14" ht="12.75">
      <c r="A30" s="25" t="s">
        <v>27</v>
      </c>
      <c r="B30" s="10">
        <v>5</v>
      </c>
      <c r="C30" s="9">
        <v>47</v>
      </c>
      <c r="D30" s="9">
        <v>49</v>
      </c>
      <c r="E30" s="9">
        <v>1</v>
      </c>
      <c r="F30" s="43" t="s">
        <v>95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48</v>
      </c>
      <c r="D31" s="9">
        <v>45</v>
      </c>
      <c r="E31" s="9"/>
      <c r="F31" s="43" t="s">
        <v>95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0" t="s">
        <v>83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42</v>
      </c>
      <c r="E33" s="9">
        <v>2</v>
      </c>
      <c r="F33" s="43" t="s">
        <v>95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0" t="s">
        <v>86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88</v>
      </c>
    </row>
    <row r="35" spans="1:14" ht="14.25" customHeight="1">
      <c r="A35" s="25" t="s">
        <v>32</v>
      </c>
      <c r="B35" s="10">
        <v>15</v>
      </c>
      <c r="C35" s="9">
        <v>42</v>
      </c>
      <c r="D35" s="9">
        <v>54</v>
      </c>
      <c r="E35" s="42"/>
      <c r="F35" s="40" t="s">
        <v>95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80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92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91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0</v>
      </c>
      <c r="F37" s="43" t="s">
        <v>95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/>
      <c r="F38" s="40" t="s">
        <v>75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84</v>
      </c>
    </row>
    <row r="39" spans="1:14" ht="12.75">
      <c r="A39" s="25" t="s">
        <v>36</v>
      </c>
      <c r="B39" s="10">
        <v>7</v>
      </c>
      <c r="C39" s="9">
        <v>54</v>
      </c>
      <c r="D39" s="9">
        <v>42</v>
      </c>
      <c r="E39" s="42">
        <v>2</v>
      </c>
      <c r="F39" s="43" t="s">
        <v>95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51</v>
      </c>
      <c r="D40" s="9">
        <v>48</v>
      </c>
      <c r="E40" s="42"/>
      <c r="F40" s="43" t="s">
        <v>95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58</v>
      </c>
      <c r="D41" s="9">
        <v>30</v>
      </c>
      <c r="E41" s="9">
        <v>4</v>
      </c>
      <c r="F41" s="40" t="s">
        <v>85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91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50</v>
      </c>
      <c r="E42" s="9" t="s">
        <v>70</v>
      </c>
      <c r="F42" s="40" t="s">
        <v>95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80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83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91</v>
      </c>
    </row>
    <row r="44" spans="1:14" ht="12.75">
      <c r="A44" s="25" t="s">
        <v>41</v>
      </c>
      <c r="B44" s="10">
        <v>11</v>
      </c>
      <c r="C44" s="9">
        <v>46</v>
      </c>
      <c r="D44" s="9">
        <v>54</v>
      </c>
      <c r="E44" s="9">
        <v>0</v>
      </c>
      <c r="F44" s="43" t="s">
        <v>95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78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85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91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83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91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87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3" t="s">
        <v>95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39</v>
      </c>
      <c r="D50" s="9">
        <v>51</v>
      </c>
      <c r="E50" s="42">
        <v>1</v>
      </c>
      <c r="F50" s="43" t="s">
        <v>95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  <v>5</v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3" t="s">
        <v>95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90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91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117</v>
      </c>
      <c r="H53" s="28">
        <f t="shared" si="10"/>
        <v>66</v>
      </c>
      <c r="I53" s="27">
        <f t="shared" si="10"/>
        <v>56</v>
      </c>
      <c r="J53" s="29">
        <f t="shared" si="10"/>
        <v>43</v>
      </c>
      <c r="K53" s="30">
        <f t="shared" si="10"/>
        <v>49</v>
      </c>
      <c r="L53" s="30">
        <f t="shared" si="10"/>
        <v>43</v>
      </c>
      <c r="M53" s="30">
        <f t="shared" si="10"/>
        <v>164</v>
      </c>
      <c r="N53" s="31">
        <f>SUM(G53:M53)</f>
        <v>538</v>
      </c>
    </row>
    <row r="54" spans="1:5" ht="12.75">
      <c r="A54" s="39" t="s">
        <v>97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239</v>
      </c>
      <c r="H56" s="54"/>
      <c r="I56" s="55"/>
      <c r="J56" s="34"/>
      <c r="K56" s="47">
        <f>K53+L53+M53</f>
        <v>256</v>
      </c>
      <c r="L56" s="48"/>
      <c r="M56" s="49"/>
      <c r="N56" s="36">
        <f>G56+K56</f>
        <v>495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2004-09-20T23:08:41Z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