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4" sheetId="1" r:id="rId1"/>
  </sheets>
  <definedNames>
    <definedName name="_xlnm.Print_Area" localSheetId="0">'oct14'!$A$1:$N$58</definedName>
    <definedName name="TABLE" localSheetId="0">'oct14'!$A$1:$H$51</definedName>
  </definedNames>
  <calcPr fullCalcOnLoad="1"/>
</workbook>
</file>

<file path=xl/sharedStrings.xml><?xml version="1.0" encoding="utf-8"?>
<sst xmlns="http://schemas.openxmlformats.org/spreadsheetml/2006/main" count="124" uniqueCount="91">
  <si>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</si>
  <si>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</si>
  <si>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</si>
  <si>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</si>
  <si>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</si>
  <si>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</si>
  <si>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</si>
  <si>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</si>
  <si>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</si>
  <si>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</si>
  <si>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</si>
  <si>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</si>
  <si>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</si>
  <si>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</si>
  <si>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</si>
  <si>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</si>
  <si>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</si>
  <si>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</si>
  <si>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</si>
  <si>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</si>
  <si>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</si>
  <si>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</si>
  <si>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</si>
  <si>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</si>
  <si>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</si>
  <si>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</si>
  <si>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</si>
  <si>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</si>
  <si>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</si>
  <si>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</si>
  <si>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</si>
  <si>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</si>
  <si>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</si>
  <si>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</si>
  <si>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</si>
  <si>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</si>
  <si>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</si>
  <si>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</si>
  <si>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</si>
  <si>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</si>
  <si>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</si>
  <si>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</si>
  <si>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</si>
  <si>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</si>
  <si>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</si>
  <si>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</si>
  <si>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</si>
  <si>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</si>
  <si>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</si>
  <si>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</si>
  <si>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</si>
  <si>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</si>
  <si>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</si>
  <si>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</si>
  <si>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</si>
  <si>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</si>
  <si>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</si>
  <si>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</si>
  <si>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</si>
  <si>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</si>
  <si>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</si>
  <si>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</si>
  <si>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</si>
  <si>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</si>
  <si>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</si>
  <si>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</si>
  <si>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</si>
  <si>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</si>
  <si>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</si>
  <si>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</si>
  <si>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</si>
  <si>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</si>
  <si>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</si>
  <si>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</si>
  <si>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</si>
  <si>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</si>
  <si>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</si>
  <si>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</si>
  <si>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</si>
  <si>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Merrimack Coll.-11</t>
  </si>
  <si>
    <t>Northern Arizona Univ.-4</t>
  </si>
  <si>
    <t>American Research Group-3/American Res. Group-3</t>
  </si>
  <si>
    <t>Zogby-2</t>
  </si>
  <si>
    <t>Research 2000-3</t>
  </si>
  <si>
    <t>Montana State Univ.-4</t>
  </si>
  <si>
    <t>Capital Survey-3</t>
  </si>
  <si>
    <t>Strategic Vision (R)-3/Insider Advantage-3</t>
  </si>
  <si>
    <t>Fairleigh Dickinson Univ.-7</t>
  </si>
  <si>
    <t>Cole Hargrave-2</t>
  </si>
  <si>
    <t>Updated Oct. 17</t>
  </si>
  <si>
    <t>Atlanta Journal-2/Zogby-2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</si>
</sst>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41.574218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32</v>
      </c>
      <c r="D2" s="7">
        <v>56</v>
      </c>
      <c r="E2" s="7">
        <v>1</v>
      </c>
      <c r="F2" s="37">
        <v>38274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85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3"/>
      <c r="F4" s="37">
        <v>38271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80</v>
      </c>
    </row>
    <row r="5" spans="1:14" ht="12.75">
      <c r="A5" s="23" t="s">
        <v>3</v>
      </c>
      <c r="B5" s="9">
        <v>6</v>
      </c>
      <c r="C5" s="7">
        <v>45</v>
      </c>
      <c r="D5" s="7">
        <v>46</v>
      </c>
      <c r="E5" s="7"/>
      <c r="F5" s="37">
        <v>38271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  <v>6</v>
      </c>
      <c r="L5" s="14">
        <f t="shared" si="1"/>
      </c>
      <c r="M5" s="13">
        <f t="shared" si="2"/>
      </c>
      <c r="N5" s="47" t="s">
        <v>82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38271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71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47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74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75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69</v>
      </c>
    </row>
    <row r="11" spans="1:14" ht="12.75">
      <c r="A11" s="23" t="s">
        <v>8</v>
      </c>
      <c r="B11" s="9">
        <v>27</v>
      </c>
      <c r="C11" s="8">
        <v>47</v>
      </c>
      <c r="D11" s="8">
        <v>47</v>
      </c>
      <c r="E11" s="8">
        <v>1</v>
      </c>
      <c r="F11" s="37">
        <v>38274</v>
      </c>
      <c r="G11" s="10">
        <f t="shared" si="3"/>
      </c>
      <c r="H11" s="11">
        <f t="shared" si="4"/>
      </c>
      <c r="I11" s="12">
        <f t="shared" si="5"/>
      </c>
      <c r="J11" s="25">
        <f t="shared" si="6"/>
        <v>27</v>
      </c>
      <c r="K11" s="15">
        <f t="shared" si="0"/>
      </c>
      <c r="L11" s="14">
        <f t="shared" si="1"/>
      </c>
      <c r="M11" s="13">
        <f t="shared" si="2"/>
      </c>
      <c r="N11" s="47" t="s">
        <v>86</v>
      </c>
    </row>
    <row r="12" spans="1:14" ht="12.75">
      <c r="A12" s="23" t="s">
        <v>9</v>
      </c>
      <c r="B12" s="9">
        <v>15</v>
      </c>
      <c r="C12" s="8">
        <v>41</v>
      </c>
      <c r="D12" s="8">
        <v>51</v>
      </c>
      <c r="E12" s="34"/>
      <c r="F12" s="41">
        <v>38274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90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47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83</v>
      </c>
    </row>
    <row r="17" spans="1:14" ht="12.75">
      <c r="A17" s="23" t="s">
        <v>14</v>
      </c>
      <c r="B17" s="9">
        <v>7</v>
      </c>
      <c r="C17" s="8">
        <v>47</v>
      </c>
      <c r="D17" s="8">
        <v>47</v>
      </c>
      <c r="E17" s="8">
        <v>2</v>
      </c>
      <c r="F17" s="37">
        <v>38272</v>
      </c>
      <c r="G17" s="10">
        <f t="shared" si="3"/>
      </c>
      <c r="H17" s="11">
        <f t="shared" si="4"/>
      </c>
      <c r="I17" s="12">
        <f t="shared" si="5"/>
      </c>
      <c r="J17" s="25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s="47" t="s">
        <v>69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47" t="s">
        <v>73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79</v>
      </c>
    </row>
    <row r="24" spans="1:14" ht="12.75">
      <c r="A24" s="23" t="s">
        <v>21</v>
      </c>
      <c r="B24" s="9">
        <v>17</v>
      </c>
      <c r="C24" s="8">
        <v>48</v>
      </c>
      <c r="D24" s="8">
        <v>40</v>
      </c>
      <c r="E24" s="8">
        <v>1</v>
      </c>
      <c r="F24" s="37">
        <v>38274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78</v>
      </c>
    </row>
    <row r="25" spans="1:14" ht="12.75">
      <c r="A25" s="23" t="s">
        <v>22</v>
      </c>
      <c r="B25" s="9">
        <v>10</v>
      </c>
      <c r="C25" s="8">
        <v>47</v>
      </c>
      <c r="D25" s="8">
        <v>45</v>
      </c>
      <c r="E25" s="8">
        <v>1</v>
      </c>
      <c r="F25" s="37">
        <v>38274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78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72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47" t="s">
        <v>66</v>
      </c>
    </row>
    <row r="28" spans="1:14" ht="12.75">
      <c r="A28" s="23" t="s">
        <v>25</v>
      </c>
      <c r="B28" s="9">
        <v>3</v>
      </c>
      <c r="C28" s="8">
        <v>34</v>
      </c>
      <c r="D28" s="8">
        <v>55</v>
      </c>
      <c r="E28" s="8"/>
      <c r="F28" s="37">
        <v>38270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84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72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47" t="s">
        <v>76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1</v>
      </c>
      <c r="F31" s="37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47" t="s">
        <v>81</v>
      </c>
    </row>
    <row r="32" spans="1:14" ht="12.75">
      <c r="A32" s="23" t="s">
        <v>29</v>
      </c>
      <c r="B32" s="9">
        <v>15</v>
      </c>
      <c r="C32" s="8">
        <v>44</v>
      </c>
      <c r="D32" s="8">
        <v>42</v>
      </c>
      <c r="E32" s="8">
        <v>2</v>
      </c>
      <c r="F32" s="37">
        <v>38274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47" t="s">
        <v>87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47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47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72</v>
      </c>
    </row>
    <row r="37" spans="1:14" ht="12.75">
      <c r="A37" s="23" t="s">
        <v>34</v>
      </c>
      <c r="B37" s="9">
        <v>20</v>
      </c>
      <c r="C37" s="8">
        <v>46</v>
      </c>
      <c r="D37" s="8">
        <v>49</v>
      </c>
      <c r="E37" s="8"/>
      <c r="F37" s="41">
        <v>38274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  <v>20</v>
      </c>
      <c r="L37" s="14">
        <f t="shared" si="8"/>
      </c>
      <c r="M37" s="13">
        <f t="shared" si="9"/>
      </c>
      <c r="N37" s="47" t="s">
        <v>71</v>
      </c>
    </row>
    <row r="38" spans="1:14" ht="12.75">
      <c r="A38" s="23" t="s">
        <v>35</v>
      </c>
      <c r="B38" s="9">
        <v>7</v>
      </c>
      <c r="C38" s="8">
        <v>30</v>
      </c>
      <c r="D38" s="8">
        <v>64</v>
      </c>
      <c r="E38" s="34"/>
      <c r="F38" s="37">
        <v>38271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88</v>
      </c>
    </row>
    <row r="39" spans="1:14" ht="12.75">
      <c r="A39" s="23" t="s">
        <v>36</v>
      </c>
      <c r="B39" s="9">
        <v>7</v>
      </c>
      <c r="C39" s="8">
        <v>49</v>
      </c>
      <c r="D39" s="8">
        <v>44</v>
      </c>
      <c r="E39" s="34">
        <v>2</v>
      </c>
      <c r="F39" s="37">
        <v>38272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72</v>
      </c>
    </row>
    <row r="40" spans="1:14" ht="12.75">
      <c r="A40" s="23" t="s">
        <v>37</v>
      </c>
      <c r="B40" s="9">
        <v>21</v>
      </c>
      <c r="C40" s="8">
        <v>48</v>
      </c>
      <c r="D40" s="8">
        <v>45</v>
      </c>
      <c r="E40" s="34"/>
      <c r="F40" s="41">
        <v>38274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71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37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73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7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72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83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77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78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47" t="s">
        <v>76</v>
      </c>
    </row>
    <row r="51" spans="1:14" ht="12.75">
      <c r="A51" s="23" t="s">
        <v>48</v>
      </c>
      <c r="B51" s="9">
        <v>10</v>
      </c>
      <c r="C51" s="8">
        <v>48</v>
      </c>
      <c r="D51" s="8">
        <v>47</v>
      </c>
      <c r="E51" s="8"/>
      <c r="F51" s="41">
        <v>38274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47" t="s">
        <v>73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69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88</v>
      </c>
      <c r="H53" s="44">
        <f t="shared" si="10"/>
        <v>100</v>
      </c>
      <c r="I53" s="43">
        <f t="shared" si="10"/>
        <v>65</v>
      </c>
      <c r="J53" s="45">
        <f t="shared" si="10"/>
        <v>38</v>
      </c>
      <c r="K53" s="46">
        <f t="shared" si="10"/>
        <v>55</v>
      </c>
      <c r="L53" s="46">
        <f t="shared" si="10"/>
        <v>54</v>
      </c>
      <c r="M53" s="46">
        <f t="shared" si="10"/>
        <v>138</v>
      </c>
      <c r="N53" s="24">
        <f>SUM(G53:M53)</f>
        <v>538</v>
      </c>
    </row>
    <row r="54" spans="1:5" ht="12.75">
      <c r="A54" s="32" t="s">
        <v>89</v>
      </c>
      <c r="B54" s="31"/>
      <c r="C54" s="4"/>
      <c r="D54" s="4"/>
      <c r="E54" s="4"/>
    </row>
    <row r="55" spans="3:14" ht="18" customHeight="1">
      <c r="C55" s="4"/>
      <c r="D55" s="66" t="s">
        <v>62</v>
      </c>
      <c r="E55" s="67"/>
      <c r="F55" s="68"/>
      <c r="G55" s="54" t="s">
        <v>53</v>
      </c>
      <c r="H55" s="55"/>
      <c r="I55" s="56"/>
      <c r="J55" s="26"/>
      <c r="K55" s="48" t="s">
        <v>54</v>
      </c>
      <c r="L55" s="49"/>
      <c r="M55" s="50"/>
      <c r="N55" s="28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253</v>
      </c>
      <c r="H56" s="58"/>
      <c r="I56" s="59"/>
      <c r="J56" s="27"/>
      <c r="K56" s="51">
        <f>K53+L53+M53</f>
        <v>247</v>
      </c>
      <c r="L56" s="52"/>
      <c r="M56" s="53"/>
      <c r="N56" s="29">
        <f>G56+K56</f>
        <v>500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2"/>
      <c r="E63" s="62"/>
      <c r="F63" s="6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2004-10-13T09:58:33Z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