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<sst xmlns="http://schemas.openxmlformats.org/spreadsheetml/2006/main" count="175" uniqueCount="116">
  <si>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</si>
  <si>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</si>
  <si>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</si>
  <si>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</si>
  <si>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</si>
  <si>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</si>
  <si>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</si>
  <si>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</si>
  <si>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</si>
  <si>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</si>
  <si>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</si>
  <si>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</si>
  <si>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</si>
  <si>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</si>
  <si>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</si>
  <si>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</si>
  <si>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</si>
  <si>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</si>
  <si>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</si>
  <si>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</si>
  <si>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</si>
  <si>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</si>
  <si>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</si>
  <si>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</si>
  <si>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</si>
  <si>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</si>
  <si>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</si>
  <si>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</si>
  <si>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</si>
  <si>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</si>
  <si>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</si>
  <si>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</si>
  <si>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</si>
  <si>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</si>
  <si>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</si>
  <si>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</si>
  <si>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</si>
  <si>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</si>
  <si>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</si>
  <si>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</si>
  <si>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</si>
  <si>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</si>
  <si>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</si>
  <si>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</si>
  <si>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</si>
  <si>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</si>
  <si>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</si>
  <si>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</si>
  <si>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</si>
  <si>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</si>
  <si>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</si>
  <si>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</si>
  <si>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</si>
  <si>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</si>
  <si>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</si>
  <si>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</si>
  <si>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</si>
  <si>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</si>
  <si>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</si>
  <si>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</si>
  <si>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</si>
  <si>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</si>
  <si>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</si>
  <si>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</si>
  <si>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</si>
  <si>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</si>
  <si>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</si>
  <si>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</si>
  <si>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</si>
  <si>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</si>
  <si>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</si>
  <si>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18</t>
  </si>
  <si>
    <t>Jun 1</t>
  </si>
  <si>
    <t>Jun 27</t>
  </si>
  <si>
    <t>Jun 2</t>
  </si>
  <si>
    <t>Jun 14</t>
  </si>
  <si>
    <t>Jun 9</t>
  </si>
  <si>
    <t>May 13</t>
  </si>
  <si>
    <t>Mar 4</t>
  </si>
  <si>
    <t>Jun 8</t>
  </si>
  <si>
    <t>May 26</t>
  </si>
  <si>
    <t>May 31</t>
  </si>
  <si>
    <t>May 6</t>
  </si>
  <si>
    <t>Jun 23</t>
  </si>
  <si>
    <t>Apr 21</t>
  </si>
  <si>
    <t>Jun 22</t>
  </si>
  <si>
    <t>Jun 16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</si>
  <si>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</si>
  <si>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</si>
  <si>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</si>
  <si>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</si>
  <si>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</si>
  <si>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</si>
  <si>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</si>
  <si>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Mason-Dixon</t>
  </si>
  <si>
    <t>Inside Advantage</t>
  </si>
  <si>
    <t>Greg Smith</t>
  </si>
  <si>
    <t>Survey USA</t>
  </si>
  <si>
    <t>Selzer &amp; Co.</t>
  </si>
  <si>
    <t>Market Research</t>
  </si>
  <si>
    <t>Rasmussen</t>
  </si>
  <si>
    <t>Gonzales Res.</t>
  </si>
  <si>
    <t>Univ. of Mass.</t>
  </si>
  <si>
    <t>Fox/Opinion Dyn.</t>
  </si>
  <si>
    <t>Research 2000</t>
  </si>
  <si>
    <t>Quinnipiac &amp; Fox</t>
  </si>
  <si>
    <t>Dan Jones</t>
  </si>
  <si>
    <t>Badger</t>
  </si>
  <si>
    <t>Updated June 29</t>
  </si>
  <si>
    <t>Sums</t>
  </si>
  <si>
    <t>American Res. Group</t>
  </si>
  <si>
    <t>Wilson Research</t>
  </si>
  <si>
    <t>Brown Univ.</t>
  </si>
  <si>
    <t>Quinnipiac Univ.</t>
  </si>
  <si>
    <t>May 21</t>
  </si>
  <si>
    <t>MS State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</si>
</sst>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89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90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91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92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93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71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94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90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90</v>
      </c>
    </row>
    <row r="11" spans="1:14" ht="12.75">
      <c r="A11" s="25" t="s">
        <v>8</v>
      </c>
      <c r="B11" s="10">
        <v>27</v>
      </c>
      <c r="C11" s="9">
        <v>43</v>
      </c>
      <c r="D11" s="9">
        <v>43</v>
      </c>
      <c r="E11" s="9">
        <v>5</v>
      </c>
      <c r="F11" s="41" t="s">
        <v>73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113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90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96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98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78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80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99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81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100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76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101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102</v>
      </c>
    </row>
    <row r="24" spans="1:14" ht="12.75">
      <c r="A24" s="25" t="s">
        <v>21</v>
      </c>
      <c r="B24" s="10">
        <v>17</v>
      </c>
      <c r="C24" s="9">
        <v>40</v>
      </c>
      <c r="D24" s="9">
        <v>42</v>
      </c>
      <c r="E24" s="9">
        <v>5</v>
      </c>
      <c r="F24" s="40" t="s">
        <v>83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103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84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115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92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80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94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90</v>
      </c>
    </row>
    <row r="30" spans="1:14" ht="12.75">
      <c r="A30" s="25" t="s">
        <v>27</v>
      </c>
      <c r="B30" s="10">
        <v>5</v>
      </c>
      <c r="C30" s="9">
        <v>42</v>
      </c>
      <c r="D30" s="9">
        <v>48</v>
      </c>
      <c r="E30" s="9">
        <v>5</v>
      </c>
      <c r="F30" s="40" t="s">
        <v>85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</c>
      <c r="L30" s="15">
        <f t="shared" si="1"/>
        <v>5</v>
      </c>
      <c r="M30" s="14">
        <f t="shared" si="2"/>
      </c>
      <c r="N30" s="2" t="s">
        <v>104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92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113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92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113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104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90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0" t="s">
        <v>83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110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111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92</v>
      </c>
    </row>
    <row r="40" spans="1:14" ht="12.75">
      <c r="A40" s="25" t="s">
        <v>37</v>
      </c>
      <c r="B40" s="10">
        <v>21</v>
      </c>
      <c r="C40" s="9">
        <v>43</v>
      </c>
      <c r="D40" s="9">
        <v>45</v>
      </c>
      <c r="E40" s="9">
        <v>2</v>
      </c>
      <c r="F40" s="40" t="s">
        <v>83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105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112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100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92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92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106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88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104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100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92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92</v>
      </c>
    </row>
    <row r="51" spans="1:14" ht="12.75">
      <c r="A51" s="25" t="s">
        <v>48</v>
      </c>
      <c r="B51" s="10">
        <v>10</v>
      </c>
      <c r="C51" s="9">
        <v>42</v>
      </c>
      <c r="D51" s="9">
        <v>46</v>
      </c>
      <c r="E51" s="9">
        <v>1</v>
      </c>
      <c r="F51" s="40" t="s">
        <v>83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107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90</v>
      </c>
    </row>
    <row r="53" spans="3:14" ht="13.5">
      <c r="C53" s="20"/>
      <c r="D53" s="20"/>
      <c r="E53" s="20"/>
      <c r="F53" s="26" t="s">
        <v>109</v>
      </c>
      <c r="G53" s="27">
        <f aca="true" t="shared" si="10" ref="G53:M53">SUM(G2:G52)</f>
        <v>157</v>
      </c>
      <c r="H53" s="28">
        <f t="shared" si="10"/>
        <v>68</v>
      </c>
      <c r="I53" s="27">
        <f t="shared" si="10"/>
        <v>17</v>
      </c>
      <c r="J53" s="29">
        <f t="shared" si="10"/>
        <v>27</v>
      </c>
      <c r="K53" s="30">
        <f t="shared" si="10"/>
        <v>82</v>
      </c>
      <c r="L53" s="30">
        <f t="shared" si="10"/>
        <v>43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242</v>
      </c>
      <c r="H56" s="52"/>
      <c r="I56" s="53"/>
      <c r="J56" s="34"/>
      <c r="K56" s="45">
        <f>K53+L53+M53</f>
        <v>269</v>
      </c>
      <c r="L56" s="46"/>
      <c r="M56" s="47"/>
      <c r="N56" s="36">
        <f>G56+K56</f>
        <v>511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