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11256" windowHeight="1280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<sst xmlns="http://schemas.openxmlformats.org/spreadsheetml/2006/main" count="175" uniqueCount="115">
  <si>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</si>
  <si>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</si>
  <si>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</si>
  <si>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</si>
  <si>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</si>
  <si>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</si>
  <si>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</si>
  <si>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</si>
  <si>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</si>
  <si>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</si>
  <si>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</si>
  <si>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</si>
  <si>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</si>
  <si>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</si>
  <si>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</si>
  <si>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</si>
  <si>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</si>
  <si>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</si>
  <si>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</si>
  <si>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</si>
  <si>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</si>
  <si>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</si>
  <si>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</si>
  <si>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</si>
  <si>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</si>
  <si>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</si>
  <si>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</si>
  <si>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</si>
  <si>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</si>
  <si>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</si>
  <si>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</si>
  <si>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</si>
  <si>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</si>
  <si>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</si>
  <si>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</si>
  <si>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</si>
  <si>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</si>
  <si>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</si>
  <si>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</si>
  <si>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</si>
  <si>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</si>
  <si>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</si>
  <si>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</si>
  <si>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</si>
  <si>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</si>
  <si>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</si>
  <si>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</si>
  <si>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</si>
  <si>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</si>
  <si>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</si>
  <si>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</si>
  <si>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</si>
  <si>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</si>
  <si>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</si>
  <si>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</si>
  <si>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</si>
  <si>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</si>
  <si>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</si>
  <si>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</si>
  <si>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</si>
  <si>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</si>
  <si>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</si>
  <si>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</si>
  <si>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</si>
  <si>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</si>
  <si>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</si>
  <si>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</si>
  <si>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</si>
  <si>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</si>
  <si>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</si>
  <si>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</si>
  <si>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</si>
  <si>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Mason-Dixon</t>
  </si>
  <si>
    <t>Rasmussen</t>
  </si>
  <si>
    <t>Sums</t>
  </si>
  <si>
    <t>Arizona State Univ.</t>
  </si>
  <si>
    <t xml:space="preserve"> May 27</t>
  </si>
  <si>
    <t xml:space="preserve"> May 23</t>
  </si>
  <si>
    <t xml:space="preserve"> May 24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</si>
  <si>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</si>
  <si>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</si>
  <si>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</si>
  <si>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</si>
  <si>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</si>
  <si>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</si>
  <si>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</si>
  <si>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</si>
  <si>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</si>
  <si>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</si>
  <si>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</si>
  <si>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</si>
  <si>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13</t>
  </si>
  <si>
    <t xml:space="preserve"> May 5</t>
  </si>
  <si>
    <t xml:space="preserve"> Nov 03</t>
  </si>
  <si>
    <t xml:space="preserve"> May 31</t>
  </si>
  <si>
    <t>May 31</t>
  </si>
  <si>
    <t>Updated June 4</t>
  </si>
  <si>
    <t xml:space="preserve"> May 28</t>
  </si>
  <si>
    <t xml:space="preserve"> Jun 1</t>
  </si>
  <si>
    <t>Quinnipiac Univ.</t>
  </si>
  <si>
    <t>Field Poll</t>
  </si>
  <si>
    <t>Wilson Research</t>
  </si>
  <si>
    <t>Rhode Island College</t>
  </si>
  <si>
    <t xml:space="preserve"> Feb 4</t>
  </si>
  <si>
    <t xml:space="preserve"> Jan 4</t>
  </si>
  <si>
    <t>Public Opinion Strat.</t>
  </si>
  <si>
    <t xml:space="preserve"> Apr 1</t>
  </si>
  <si>
    <t>Selzer &amp; Co.</t>
  </si>
  <si>
    <t>Multi-Quest</t>
  </si>
  <si>
    <t>Gonzales Res.</t>
  </si>
  <si>
    <t>Univ. of Mass.</t>
  </si>
  <si>
    <t>Dan Jones</t>
  </si>
  <si>
    <t>Research 2000</t>
  </si>
  <si>
    <t>Capital Survey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</si>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</sst>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0" fontId="3" fillId="10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140625" style="41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39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63</v>
      </c>
    </row>
    <row r="2" spans="1:14" ht="12.75">
      <c r="A2" s="24" t="s">
        <v>0</v>
      </c>
      <c r="B2" s="10">
        <v>9</v>
      </c>
      <c r="C2" s="8">
        <v>35</v>
      </c>
      <c r="D2" s="8">
        <v>54</v>
      </c>
      <c r="E2" s="8"/>
      <c r="F2" s="38" t="s">
        <v>76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113</v>
      </c>
    </row>
    <row r="3" spans="1:14" ht="12.75">
      <c r="A3" s="24" t="s">
        <v>1</v>
      </c>
      <c r="B3" s="10">
        <v>3</v>
      </c>
      <c r="C3" s="8">
        <v>28</v>
      </c>
      <c r="D3" s="8">
        <v>59</v>
      </c>
      <c r="E3" s="8">
        <v>10</v>
      </c>
      <c r="F3" s="38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4" t="s">
        <v>2</v>
      </c>
      <c r="B4" s="10">
        <v>10</v>
      </c>
      <c r="C4" s="8">
        <v>38</v>
      </c>
      <c r="D4" s="8">
        <v>43</v>
      </c>
      <c r="E4" s="8">
        <v>2</v>
      </c>
      <c r="F4" s="38" t="s">
        <v>77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75</v>
      </c>
    </row>
    <row r="5" spans="1:14" ht="12.75">
      <c r="A5" s="24" t="s">
        <v>3</v>
      </c>
      <c r="B5" s="10">
        <v>6</v>
      </c>
      <c r="C5" s="8">
        <v>45</v>
      </c>
      <c r="D5" s="8">
        <v>49</v>
      </c>
      <c r="E5" s="8">
        <v>1</v>
      </c>
      <c r="F5" s="38" t="s">
        <v>77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4" t="s">
        <v>4</v>
      </c>
      <c r="B6" s="10">
        <v>55</v>
      </c>
      <c r="C6" s="8">
        <v>51</v>
      </c>
      <c r="D6" s="8">
        <v>39</v>
      </c>
      <c r="E6" s="8">
        <v>4</v>
      </c>
      <c r="F6" s="38" t="s">
        <v>78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100</v>
      </c>
    </row>
    <row r="7" spans="1:14" ht="12.75">
      <c r="A7" s="24" t="s">
        <v>5</v>
      </c>
      <c r="B7" s="10">
        <v>9</v>
      </c>
      <c r="C7" s="9">
        <v>40</v>
      </c>
      <c r="D7" s="9">
        <v>49</v>
      </c>
      <c r="E7" s="9">
        <v>4</v>
      </c>
      <c r="F7" s="38" t="s">
        <v>106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105</v>
      </c>
    </row>
    <row r="8" spans="1:14" ht="12.75">
      <c r="A8" s="24" t="s">
        <v>6</v>
      </c>
      <c r="B8" s="10">
        <v>7</v>
      </c>
      <c r="C8" s="9">
        <v>46</v>
      </c>
      <c r="D8" s="9">
        <v>36</v>
      </c>
      <c r="E8" s="9">
        <v>8</v>
      </c>
      <c r="F8" s="43" t="s">
        <v>98</v>
      </c>
      <c r="G8" s="11">
        <f t="shared" si="3"/>
        <v>7</v>
      </c>
      <c r="H8" s="12">
        <f t="shared" si="4"/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99</v>
      </c>
    </row>
    <row r="9" spans="1:14" ht="12.75">
      <c r="A9" s="24" t="s">
        <v>7</v>
      </c>
      <c r="B9" s="10">
        <v>3</v>
      </c>
      <c r="C9" s="9">
        <v>55</v>
      </c>
      <c r="D9" s="9">
        <v>42</v>
      </c>
      <c r="E9" s="9">
        <v>3</v>
      </c>
      <c r="F9" s="38" t="s">
        <v>66</v>
      </c>
      <c r="G9" s="11">
        <f t="shared" si="3"/>
        <v>3</v>
      </c>
      <c r="H9" s="12">
        <f t="shared" si="4"/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4" t="s">
        <v>50</v>
      </c>
      <c r="B10" s="10">
        <v>3</v>
      </c>
      <c r="C10" s="9">
        <v>86</v>
      </c>
      <c r="D10" s="9">
        <v>9</v>
      </c>
      <c r="E10" s="9">
        <v>5</v>
      </c>
      <c r="F10" s="38" t="s">
        <v>66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4" t="s">
        <v>8</v>
      </c>
      <c r="B11" s="10">
        <v>27</v>
      </c>
      <c r="C11" s="9">
        <v>49</v>
      </c>
      <c r="D11" s="9">
        <v>48</v>
      </c>
      <c r="E11" s="9">
        <v>1</v>
      </c>
      <c r="F11" s="38" t="s">
        <v>77</v>
      </c>
      <c r="G11" s="11">
        <f t="shared" si="3"/>
      </c>
      <c r="H11" s="12">
        <f t="shared" si="4"/>
      </c>
      <c r="I11" s="13">
        <f t="shared" si="5"/>
        <v>27</v>
      </c>
      <c r="J11" s="30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39</v>
      </c>
      <c r="D12" s="9">
        <v>51</v>
      </c>
      <c r="E12" s="9">
        <v>1</v>
      </c>
      <c r="F12" s="38" t="s">
        <v>94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73</v>
      </c>
    </row>
    <row r="13" spans="1:14" ht="12.75">
      <c r="A13" s="24" t="s">
        <v>10</v>
      </c>
      <c r="B13" s="10">
        <v>4</v>
      </c>
      <c r="C13" s="9">
        <v>56</v>
      </c>
      <c r="D13" s="9">
        <v>37</v>
      </c>
      <c r="E13" s="9">
        <v>6</v>
      </c>
      <c r="F13" s="38" t="s">
        <v>66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4" t="s">
        <v>11</v>
      </c>
      <c r="B14" s="10">
        <v>4</v>
      </c>
      <c r="C14" s="9">
        <v>28</v>
      </c>
      <c r="D14" s="9">
        <v>67</v>
      </c>
      <c r="E14" s="9">
        <v>2</v>
      </c>
      <c r="F14" s="38" t="s">
        <v>66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4" t="s">
        <v>12</v>
      </c>
      <c r="B15" s="10">
        <v>21</v>
      </c>
      <c r="C15" s="9">
        <v>54</v>
      </c>
      <c r="D15" s="9">
        <v>38</v>
      </c>
      <c r="E15" s="9">
        <v>1</v>
      </c>
      <c r="F15" s="38" t="s">
        <v>78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4" t="s">
        <v>13</v>
      </c>
      <c r="B16" s="10">
        <v>11</v>
      </c>
      <c r="C16" s="9">
        <v>33</v>
      </c>
      <c r="D16" s="9">
        <v>54</v>
      </c>
      <c r="E16" s="9">
        <v>6</v>
      </c>
      <c r="F16" s="38" t="s">
        <v>89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107</v>
      </c>
    </row>
    <row r="17" spans="1:14" ht="12.75">
      <c r="A17" s="24" t="s">
        <v>14</v>
      </c>
      <c r="B17" s="10">
        <v>7</v>
      </c>
      <c r="C17" s="9">
        <v>46</v>
      </c>
      <c r="D17" s="9">
        <v>42</v>
      </c>
      <c r="E17" s="9">
        <v>3</v>
      </c>
      <c r="F17" s="38" t="s">
        <v>79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4" t="s">
        <v>15</v>
      </c>
      <c r="B18" s="10">
        <v>6</v>
      </c>
      <c r="C18" s="9">
        <v>39</v>
      </c>
      <c r="D18" s="9">
        <v>57</v>
      </c>
      <c r="E18" s="9"/>
      <c r="F18" s="38" t="s">
        <v>80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4" t="s">
        <v>16</v>
      </c>
      <c r="B19" s="10">
        <v>8</v>
      </c>
      <c r="C19" s="9">
        <v>43</v>
      </c>
      <c r="D19" s="9">
        <v>49</v>
      </c>
      <c r="E19" s="9"/>
      <c r="F19" s="38" t="s">
        <v>81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  <v>8</v>
      </c>
      <c r="M19" s="14">
        <f t="shared" si="2"/>
      </c>
      <c r="N19" s="2" t="s">
        <v>67</v>
      </c>
    </row>
    <row r="20" spans="1:14" ht="12.75">
      <c r="A20" s="24" t="s">
        <v>17</v>
      </c>
      <c r="B20" s="10">
        <v>9</v>
      </c>
      <c r="C20" s="9">
        <v>29</v>
      </c>
      <c r="D20" s="9">
        <v>48</v>
      </c>
      <c r="E20" s="9"/>
      <c r="F20" s="38" t="s">
        <v>79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108</v>
      </c>
    </row>
    <row r="21" spans="1:14" ht="12.75">
      <c r="A21" s="24" t="s">
        <v>18</v>
      </c>
      <c r="B21" s="10">
        <v>4</v>
      </c>
      <c r="C21" s="9">
        <v>51</v>
      </c>
      <c r="D21" s="9">
        <v>38</v>
      </c>
      <c r="E21" s="9">
        <v>4</v>
      </c>
      <c r="F21" s="38" t="s">
        <v>82</v>
      </c>
      <c r="G21" s="11">
        <f t="shared" si="3"/>
        <v>4</v>
      </c>
      <c r="H21" s="12">
        <f t="shared" si="4"/>
      </c>
      <c r="I21" s="13">
        <f t="shared" si="5"/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4" t="s">
        <v>19</v>
      </c>
      <c r="B22" s="10">
        <v>10</v>
      </c>
      <c r="C22" s="9">
        <v>48</v>
      </c>
      <c r="D22" s="9">
        <v>43</v>
      </c>
      <c r="E22" s="9"/>
      <c r="F22" s="38" t="s">
        <v>83</v>
      </c>
      <c r="G22" s="11">
        <f t="shared" si="3"/>
      </c>
      <c r="H22" s="12">
        <f t="shared" si="4"/>
        <v>10</v>
      </c>
      <c r="I22" s="13">
        <f t="shared" si="5"/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109</v>
      </c>
    </row>
    <row r="23" spans="1:14" ht="13.5" customHeight="1">
      <c r="A23" s="24" t="s">
        <v>20</v>
      </c>
      <c r="B23" s="10">
        <v>12</v>
      </c>
      <c r="C23" s="9">
        <v>54</v>
      </c>
      <c r="D23" s="9">
        <v>30</v>
      </c>
      <c r="E23" s="9">
        <v>5</v>
      </c>
      <c r="F23" s="38" t="s">
        <v>84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110</v>
      </c>
    </row>
    <row r="24" spans="1:14" ht="12.75">
      <c r="A24" s="24" t="s">
        <v>21</v>
      </c>
      <c r="B24" s="10">
        <v>17</v>
      </c>
      <c r="C24" s="9">
        <v>50</v>
      </c>
      <c r="D24" s="9">
        <v>41</v>
      </c>
      <c r="E24" s="9">
        <v>2</v>
      </c>
      <c r="F24" s="38" t="s">
        <v>77</v>
      </c>
      <c r="G24" s="11">
        <f t="shared" si="3"/>
      </c>
      <c r="H24" s="12">
        <f t="shared" si="4"/>
        <v>17</v>
      </c>
      <c r="I24" s="13">
        <f t="shared" si="5"/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69</v>
      </c>
    </row>
    <row r="25" spans="1:14" ht="12.75">
      <c r="A25" s="24" t="s">
        <v>22</v>
      </c>
      <c r="B25" s="10">
        <v>10</v>
      </c>
      <c r="C25" s="9">
        <v>44</v>
      </c>
      <c r="D25" s="9">
        <v>41</v>
      </c>
      <c r="E25" s="9">
        <v>2</v>
      </c>
      <c r="F25" s="38" t="s">
        <v>85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4" t="s">
        <v>23</v>
      </c>
      <c r="B26" s="10">
        <v>6</v>
      </c>
      <c r="C26" s="8">
        <v>41</v>
      </c>
      <c r="D26" s="8">
        <v>58</v>
      </c>
      <c r="E26" s="8">
        <v>1</v>
      </c>
      <c r="F26" s="38" t="s">
        <v>66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4" t="s">
        <v>24</v>
      </c>
      <c r="B27" s="10">
        <v>11</v>
      </c>
      <c r="C27" s="9">
        <v>47</v>
      </c>
      <c r="D27" s="9">
        <v>44</v>
      </c>
      <c r="E27" s="9">
        <v>2</v>
      </c>
      <c r="F27" s="38" t="s">
        <v>77</v>
      </c>
      <c r="G27" s="11">
        <f t="shared" si="3"/>
      </c>
      <c r="H27" s="12">
        <f t="shared" si="4"/>
      </c>
      <c r="I27" s="13">
        <f t="shared" si="5"/>
        <v>11</v>
      </c>
      <c r="J27" s="30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33</v>
      </c>
      <c r="D28" s="9">
        <v>53</v>
      </c>
      <c r="E28" s="9">
        <v>6</v>
      </c>
      <c r="F28" s="38" t="s">
        <v>85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72</v>
      </c>
    </row>
    <row r="29" spans="1:14" ht="12.75">
      <c r="A29" s="24" t="s">
        <v>26</v>
      </c>
      <c r="B29" s="10">
        <v>5</v>
      </c>
      <c r="C29" s="9">
        <v>33</v>
      </c>
      <c r="D29" s="9">
        <v>62</v>
      </c>
      <c r="E29" s="9">
        <v>4</v>
      </c>
      <c r="F29" s="38" t="s">
        <v>66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4" t="s">
        <v>27</v>
      </c>
      <c r="B30" s="10">
        <v>5</v>
      </c>
      <c r="C30" s="9">
        <v>47</v>
      </c>
      <c r="D30" s="9">
        <v>44</v>
      </c>
      <c r="E30" s="9">
        <v>3</v>
      </c>
      <c r="F30" s="38" t="s">
        <v>77</v>
      </c>
      <c r="G30" s="11">
        <f t="shared" si="3"/>
      </c>
      <c r="H30" s="12">
        <f t="shared" si="4"/>
      </c>
      <c r="I30" s="13">
        <f t="shared" si="5"/>
        <v>5</v>
      </c>
      <c r="J30" s="30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4" t="s">
        <v>28</v>
      </c>
      <c r="B31" s="10">
        <v>4</v>
      </c>
      <c r="C31" s="9">
        <v>50</v>
      </c>
      <c r="D31" s="9">
        <v>40</v>
      </c>
      <c r="E31" s="9">
        <v>2</v>
      </c>
      <c r="F31" s="38" t="s">
        <v>77</v>
      </c>
      <c r="G31" s="11">
        <f t="shared" si="3"/>
        <v>4</v>
      </c>
      <c r="H31" s="12">
        <f t="shared" si="4"/>
      </c>
      <c r="I31" s="13">
        <f t="shared" si="5"/>
      </c>
      <c r="J31" s="30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67</v>
      </c>
    </row>
    <row r="32" spans="1:14" ht="12.75">
      <c r="A32" s="24" t="s">
        <v>29</v>
      </c>
      <c r="B32" s="10">
        <v>15</v>
      </c>
      <c r="C32" s="9">
        <v>46</v>
      </c>
      <c r="D32" s="9">
        <v>43</v>
      </c>
      <c r="E32" s="9">
        <v>5</v>
      </c>
      <c r="F32" s="38" t="s">
        <v>86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99</v>
      </c>
    </row>
    <row r="33" spans="1:14" ht="13.5" customHeight="1">
      <c r="A33" s="24" t="s">
        <v>30</v>
      </c>
      <c r="B33" s="10">
        <v>5</v>
      </c>
      <c r="C33" s="9">
        <v>48</v>
      </c>
      <c r="D33" s="9">
        <v>43</v>
      </c>
      <c r="E33" s="9">
        <v>3</v>
      </c>
      <c r="F33" s="38" t="s">
        <v>77</v>
      </c>
      <c r="G33" s="11">
        <f t="shared" si="3"/>
      </c>
      <c r="H33" s="12">
        <f t="shared" si="4"/>
        <v>5</v>
      </c>
      <c r="I33" s="13">
        <f t="shared" si="5"/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4" t="s">
        <v>31</v>
      </c>
      <c r="B34" s="10">
        <v>31</v>
      </c>
      <c r="C34" s="9">
        <v>51</v>
      </c>
      <c r="D34" s="9">
        <v>32</v>
      </c>
      <c r="E34" s="9">
        <v>1</v>
      </c>
      <c r="F34" s="38" t="s">
        <v>87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114</v>
      </c>
    </row>
    <row r="35" spans="1:14" ht="14.25" customHeight="1">
      <c r="A35" s="24" t="s">
        <v>32</v>
      </c>
      <c r="B35" s="10">
        <v>15</v>
      </c>
      <c r="C35" s="9">
        <v>41</v>
      </c>
      <c r="D35" s="9">
        <v>48</v>
      </c>
      <c r="E35" s="9">
        <v>3</v>
      </c>
      <c r="F35" s="38" t="s">
        <v>88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72</v>
      </c>
    </row>
    <row r="36" spans="1:14" ht="12.75">
      <c r="A36" s="24" t="s">
        <v>33</v>
      </c>
      <c r="B36" s="10">
        <v>3</v>
      </c>
      <c r="C36" s="9">
        <v>33</v>
      </c>
      <c r="D36" s="9">
        <v>61</v>
      </c>
      <c r="E36" s="9">
        <v>3</v>
      </c>
      <c r="F36" s="38" t="s">
        <v>66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4" t="s">
        <v>34</v>
      </c>
      <c r="B37" s="10">
        <v>20</v>
      </c>
      <c r="C37" s="9">
        <v>44</v>
      </c>
      <c r="D37" s="9">
        <v>46</v>
      </c>
      <c r="E37" s="9">
        <v>1</v>
      </c>
      <c r="F37" s="38" t="s">
        <v>95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73</v>
      </c>
    </row>
    <row r="38" spans="1:14" ht="12.75">
      <c r="A38" s="24" t="s">
        <v>35</v>
      </c>
      <c r="B38" s="10">
        <v>7</v>
      </c>
      <c r="C38" s="9">
        <v>34</v>
      </c>
      <c r="D38" s="9">
        <v>53</v>
      </c>
      <c r="E38" s="9"/>
      <c r="F38" s="38" t="s">
        <v>89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101</v>
      </c>
    </row>
    <row r="39" spans="1:14" ht="12.75">
      <c r="A39" s="24" t="s">
        <v>36</v>
      </c>
      <c r="B39" s="10">
        <v>7</v>
      </c>
      <c r="C39" s="9">
        <v>50</v>
      </c>
      <c r="D39" s="9">
        <v>44</v>
      </c>
      <c r="E39" s="9">
        <v>3</v>
      </c>
      <c r="F39" s="38" t="s">
        <v>77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69</v>
      </c>
    </row>
    <row r="40" spans="1:14" ht="12.75">
      <c r="A40" s="24" t="s">
        <v>37</v>
      </c>
      <c r="B40" s="10">
        <v>21</v>
      </c>
      <c r="C40" s="9">
        <v>44</v>
      </c>
      <c r="D40" s="9">
        <v>41</v>
      </c>
      <c r="E40" s="9">
        <v>6</v>
      </c>
      <c r="F40" s="38" t="s">
        <v>79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53</v>
      </c>
      <c r="D41" s="9">
        <v>31</v>
      </c>
      <c r="E41" s="9"/>
      <c r="F41" s="38" t="s">
        <v>103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102</v>
      </c>
    </row>
    <row r="42" spans="1:14" ht="14.25" customHeight="1">
      <c r="A42" s="24" t="s">
        <v>39</v>
      </c>
      <c r="B42" s="10">
        <v>8</v>
      </c>
      <c r="C42" s="9">
        <v>43</v>
      </c>
      <c r="D42" s="9">
        <v>45</v>
      </c>
      <c r="E42" s="9"/>
      <c r="F42" s="38" t="s">
        <v>104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4" t="s">
        <v>40</v>
      </c>
      <c r="B43" s="10">
        <v>3</v>
      </c>
      <c r="C43" s="9">
        <v>35</v>
      </c>
      <c r="D43" s="9">
        <v>51</v>
      </c>
      <c r="E43" s="9">
        <v>4</v>
      </c>
      <c r="F43" s="38" t="s">
        <v>90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4" t="s">
        <v>41</v>
      </c>
      <c r="B44" s="10">
        <v>11</v>
      </c>
      <c r="C44" s="9">
        <v>47</v>
      </c>
      <c r="D44" s="9">
        <v>49</v>
      </c>
      <c r="E44" s="9">
        <v>1</v>
      </c>
      <c r="F44" s="38" t="s">
        <v>77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4" t="s">
        <v>42</v>
      </c>
      <c r="B45" s="10">
        <v>34</v>
      </c>
      <c r="C45" s="9">
        <v>38</v>
      </c>
      <c r="D45" s="9">
        <v>58</v>
      </c>
      <c r="E45" s="9">
        <v>3</v>
      </c>
      <c r="F45" s="38" t="s">
        <v>94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73</v>
      </c>
    </row>
    <row r="46" spans="1:14" ht="12.75">
      <c r="A46" s="24" t="s">
        <v>43</v>
      </c>
      <c r="B46" s="10">
        <v>5</v>
      </c>
      <c r="C46" s="9">
        <v>22</v>
      </c>
      <c r="D46" s="9">
        <v>67</v>
      </c>
      <c r="E46" s="9">
        <v>3</v>
      </c>
      <c r="F46" s="38" t="s">
        <v>91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111</v>
      </c>
    </row>
    <row r="47" spans="1:14" ht="12.75">
      <c r="A47" s="24" t="s">
        <v>44</v>
      </c>
      <c r="B47" s="10">
        <v>3</v>
      </c>
      <c r="C47" s="9">
        <v>51</v>
      </c>
      <c r="D47" s="9">
        <v>36</v>
      </c>
      <c r="E47" s="9">
        <v>4</v>
      </c>
      <c r="F47" s="38" t="s">
        <v>92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112</v>
      </c>
    </row>
    <row r="48" spans="1:14" ht="12.75">
      <c r="A48" s="24" t="s">
        <v>45</v>
      </c>
      <c r="B48" s="10">
        <v>13</v>
      </c>
      <c r="C48" s="9">
        <v>33</v>
      </c>
      <c r="D48" s="9">
        <v>51</v>
      </c>
      <c r="E48" s="9"/>
      <c r="F48" s="38" t="s">
        <v>93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73</v>
      </c>
    </row>
    <row r="49" spans="1:14" ht="12.75">
      <c r="A49" s="24" t="s">
        <v>46</v>
      </c>
      <c r="B49" s="10">
        <v>11</v>
      </c>
      <c r="C49" s="9">
        <v>53</v>
      </c>
      <c r="D49" s="9">
        <v>44</v>
      </c>
      <c r="E49" s="9">
        <v>1</v>
      </c>
      <c r="F49" s="38" t="s">
        <v>77</v>
      </c>
      <c r="G49" s="11">
        <f t="shared" si="3"/>
      </c>
      <c r="H49" s="12">
        <f t="shared" si="4"/>
        <v>11</v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69</v>
      </c>
    </row>
    <row r="50" spans="1:14" ht="12.75">
      <c r="A50" s="24" t="s">
        <v>47</v>
      </c>
      <c r="B50" s="10">
        <v>5</v>
      </c>
      <c r="C50" s="9">
        <v>47</v>
      </c>
      <c r="D50" s="9">
        <v>41</v>
      </c>
      <c r="E50" s="9"/>
      <c r="F50" s="43" t="s">
        <v>97</v>
      </c>
      <c r="G50" s="11">
        <f t="shared" si="3"/>
      </c>
      <c r="H50" s="12">
        <f t="shared" si="4"/>
        <v>5</v>
      </c>
      <c r="I50" s="13">
        <f t="shared" si="5"/>
      </c>
      <c r="J50" s="30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72</v>
      </c>
    </row>
    <row r="51" spans="1:14" ht="12.75">
      <c r="A51" s="24" t="s">
        <v>48</v>
      </c>
      <c r="B51" s="10">
        <v>10</v>
      </c>
      <c r="C51" s="9">
        <v>52</v>
      </c>
      <c r="D51" s="9">
        <v>44</v>
      </c>
      <c r="E51" s="9">
        <v>1</v>
      </c>
      <c r="F51" s="38" t="s">
        <v>77</v>
      </c>
      <c r="G51" s="11">
        <f t="shared" si="3"/>
      </c>
      <c r="H51" s="12">
        <f t="shared" si="4"/>
        <v>10</v>
      </c>
      <c r="I51" s="13">
        <f t="shared" si="5"/>
      </c>
      <c r="J51" s="30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69</v>
      </c>
    </row>
    <row r="52" spans="1:14" ht="12.75">
      <c r="A52" s="24" t="s">
        <v>49</v>
      </c>
      <c r="B52" s="10">
        <v>3</v>
      </c>
      <c r="C52" s="9">
        <v>28</v>
      </c>
      <c r="D52" s="9">
        <v>68</v>
      </c>
      <c r="E52" s="9">
        <v>2</v>
      </c>
      <c r="F52" s="38" t="s">
        <v>66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40" t="s">
        <v>74</v>
      </c>
      <c r="G53" s="25">
        <f aca="true" t="shared" si="10" ref="G53:M53">SUM(G2:G52)</f>
        <v>151</v>
      </c>
      <c r="H53" s="26">
        <f t="shared" si="10"/>
        <v>65</v>
      </c>
      <c r="I53" s="25">
        <f t="shared" si="10"/>
        <v>96</v>
      </c>
      <c r="J53" s="27">
        <f t="shared" si="10"/>
        <v>0</v>
      </c>
      <c r="K53" s="28">
        <f t="shared" si="10"/>
        <v>45</v>
      </c>
      <c r="L53" s="28">
        <f t="shared" si="10"/>
        <v>42</v>
      </c>
      <c r="M53" s="28">
        <f t="shared" si="10"/>
        <v>139</v>
      </c>
      <c r="N53" s="29">
        <f>SUM(G53:M53)</f>
        <v>538</v>
      </c>
    </row>
    <row r="54" spans="1:5" ht="12.75">
      <c r="A54" s="37" t="s">
        <v>96</v>
      </c>
      <c r="B54" s="36"/>
      <c r="C54" s="5"/>
      <c r="D54" s="5"/>
      <c r="E54" s="5"/>
    </row>
    <row r="55" spans="3:14" ht="18" customHeight="1">
      <c r="C55" s="5"/>
      <c r="D55" s="62" t="s">
        <v>61</v>
      </c>
      <c r="E55" s="63"/>
      <c r="F55" s="64"/>
      <c r="G55" s="50" t="s">
        <v>53</v>
      </c>
      <c r="H55" s="51"/>
      <c r="I55" s="52"/>
      <c r="J55" s="31"/>
      <c r="K55" s="44" t="s">
        <v>54</v>
      </c>
      <c r="L55" s="45"/>
      <c r="M55" s="46"/>
      <c r="N55" s="33" t="s">
        <v>58</v>
      </c>
    </row>
    <row r="56" spans="1:14" ht="17.25">
      <c r="A56" s="1"/>
      <c r="B56" s="1"/>
      <c r="C56" s="1"/>
      <c r="D56" s="59" t="s">
        <v>60</v>
      </c>
      <c r="E56" s="60"/>
      <c r="F56" s="61"/>
      <c r="G56" s="53">
        <f>G53+H53+I53</f>
        <v>312</v>
      </c>
      <c r="H56" s="54"/>
      <c r="I56" s="55"/>
      <c r="J56" s="32"/>
      <c r="K56" s="47">
        <f>K53+L53+M53</f>
        <v>226</v>
      </c>
      <c r="L56" s="48"/>
      <c r="M56" s="49"/>
      <c r="N56" s="34">
        <f>G56+K56</f>
        <v>538</v>
      </c>
    </row>
    <row r="57" spans="1:12" ht="12.75">
      <c r="A57" s="17"/>
      <c r="B57" s="17"/>
      <c r="C57" s="6"/>
      <c r="D57" s="6"/>
      <c r="E57" s="6"/>
      <c r="F57" s="42"/>
      <c r="G57" s="6"/>
      <c r="H57" s="6"/>
      <c r="I57" s="6"/>
      <c r="J57" s="6"/>
      <c r="K57" s="6"/>
      <c r="L57" s="6"/>
    </row>
    <row r="58" spans="1:13" ht="12.75">
      <c r="A58" s="56" t="s">
        <v>62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