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<sst xmlns="http://schemas.openxmlformats.org/spreadsheetml/2006/main" count="180" uniqueCount="109">
  <si>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</si>
  <si>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</si>
  <si>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</si>
  <si>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</si>
  <si>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</si>
  <si>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</si>
  <si>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</si>
  <si>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</si>
  <si>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</si>
  <si>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</si>
  <si>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</si>
  <si>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</si>
  <si>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</si>
  <si>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</si>
  <si>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</si>
  <si>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</si>
  <si>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</si>
  <si>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</si>
  <si>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</si>
  <si>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</si>
  <si>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</si>
  <si>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</si>
  <si>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</si>
  <si>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</si>
  <si>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</si>
  <si>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</si>
  <si>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</si>
  <si>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</si>
  <si>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</si>
  <si>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</si>
  <si>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</si>
  <si>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</si>
  <si>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</si>
  <si>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</si>
  <si>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</si>
  <si>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</si>
  <si>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</si>
  <si>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</si>
  <si>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</si>
  <si>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</si>
  <si>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</si>
  <si>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</si>
  <si>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</si>
  <si>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</si>
  <si>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</si>
  <si>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</si>
  <si>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</si>
  <si>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</si>
  <si>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</si>
  <si>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</si>
  <si>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</si>
  <si>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</si>
  <si>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</si>
  <si>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</si>
  <si>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</si>
  <si>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</si>
  <si>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</si>
  <si>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</si>
  <si>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</si>
  <si>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</si>
  <si>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</si>
  <si>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</si>
  <si>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</si>
  <si>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</si>
  <si>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</si>
  <si>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</si>
  <si>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</si>
  <si>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</si>
  <si>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</si>
  <si>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</si>
  <si>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</si>
  <si>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</si>
  <si>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</si>
  <si>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</si>
  <si>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</si>
  <si>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</si>
  <si>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</si>
  <si>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</si>
  <si>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</si>
  <si>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</si>
  <si>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</si>
  <si>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</si>
  <si>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</si>
  <si>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</si>
  <si>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</si>
  <si>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</si>
  <si>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</si>
  <si>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</si>
  <si>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</si>
  <si>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</si>
  <si>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</si>
  <si>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</si>
  <si>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</si>
  <si>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</si>
  <si>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</si>
  <si>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9</t>
  </si>
  <si>
    <t>Aug 15</t>
  </si>
  <si>
    <t>Aug 18</t>
  </si>
  <si>
    <t>Gonzales Res.</t>
  </si>
  <si>
    <t>Aug 17</t>
  </si>
  <si>
    <t>Aug 19</t>
  </si>
  <si>
    <t>Aug 21</t>
  </si>
  <si>
    <t>Market Shares</t>
  </si>
  <si>
    <t>Aug 22</t>
  </si>
  <si>
    <t>Arizona State Univ.</t>
  </si>
  <si>
    <t>Aug 23</t>
  </si>
  <si>
    <t>Updated Aug. 26</t>
  </si>
  <si>
    <t>Aug 24</t>
  </si>
  <si>
    <t>Bellwether Research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</si>
</sst>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105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103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104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103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97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100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99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49</v>
      </c>
      <c r="E11" s="9">
        <v>2</v>
      </c>
      <c r="F11" s="62" t="s">
        <v>107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101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102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62" t="s">
        <v>97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108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0" t="s">
        <v>101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87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62" t="s">
        <v>107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96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98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62" t="s">
        <v>107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101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49</v>
      </c>
      <c r="D27" s="9">
        <v>49</v>
      </c>
      <c r="E27" s="9">
        <v>1</v>
      </c>
      <c r="F27" s="40" t="s">
        <v>101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  <v>11</v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101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101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62" t="s">
        <v>105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101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85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0" t="s">
        <v>101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101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44</v>
      </c>
      <c r="E40" s="9">
        <v>1</v>
      </c>
      <c r="F40" s="40" t="s">
        <v>101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101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103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62" t="s">
        <v>105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84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0</v>
      </c>
      <c r="F51" s="40" t="s">
        <v>101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83</v>
      </c>
      <c r="I53" s="27">
        <f t="shared" si="10"/>
        <v>88</v>
      </c>
      <c r="J53" s="29">
        <f t="shared" si="10"/>
        <v>20</v>
      </c>
      <c r="K53" s="30">
        <f t="shared" si="10"/>
        <v>56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280</v>
      </c>
      <c r="H56" s="51"/>
      <c r="I56" s="52"/>
      <c r="J56" s="34"/>
      <c r="K56" s="44">
        <f>K53+L53+M53</f>
        <v>238</v>
      </c>
      <c r="L56" s="45"/>
      <c r="M56" s="46"/>
      <c r="N56" s="36">
        <f>G56+K56</f>
        <v>518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